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8606"/>
  <workbookPr codeName="ThisWorkbook" defaultThemeVersion="124226"/>
  <bookViews>
    <workbookView xWindow="240" yWindow="420" windowWidth="18855" windowHeight="11985" activeTab="6"/>
  </bookViews>
  <sheets>
    <sheet name="Week 8" sheetId="4" r:id="rId1"/>
    <sheet name="Week 9" sheetId="2" r:id="rId2"/>
    <sheet name="Week 10" sheetId="3" r:id="rId3"/>
    <sheet name="Week 11" sheetId="5" r:id="rId4"/>
    <sheet name="Week 14" sheetId="7" r:id="rId5"/>
    <sheet name="Week 15-1" sheetId="8" r:id="rId6"/>
    <sheet name="Week 15-2" sheetId="1" r:id="rId7"/>
  </sheets>
  <calcPr calcId="144315"/>
</workbook>
</file>

<file path=xl/calcChain.xml><?xml version="1.0" encoding="utf-8"?>
<calcChain xmlns="http://schemas.openxmlformats.org/spreadsheetml/2006/main">
  <c r="D9" i="8" l="1"/>
  <c r="D10"/>
  <c r="D11"/>
  <c r="D12"/>
  <c r="D13"/>
  <c r="D14"/>
  <c r="D15"/>
  <c r="D16"/>
  <c r="E8"/>
  <c r="D8"/>
  <c r="E7"/>
  <c r="D7"/>
  <c r="E6"/>
  <c r="D6"/>
  <c r="E5"/>
  <c r="D5"/>
  <c r="E4"/>
  <c r="D4"/>
  <c r="M3" i="5"/>
  <c r="M4"/>
  <c r="M5"/>
  <c r="M6"/>
  <c r="M7"/>
  <c r="M8"/>
  <c r="M9"/>
  <c r="M10"/>
  <c r="M11"/>
  <c r="L4"/>
  <c r="L5"/>
  <c r="L6"/>
  <c r="L7"/>
  <c r="L8"/>
  <c r="L9"/>
  <c r="L10"/>
  <c r="L11"/>
  <c r="L3"/>
  <c r="H8" i="7"/>
  <c r="H4"/>
  <c r="H7"/>
  <c r="H6"/>
  <c r="H5"/>
  <c r="H3"/>
  <c r="J3" i="5"/>
  <c r="J4"/>
  <c r="J5"/>
  <c r="J6"/>
  <c r="J7"/>
  <c r="J8"/>
  <c r="J9"/>
  <c r="J10"/>
  <c r="J11"/>
  <c r="I4"/>
  <c r="I5"/>
  <c r="I6"/>
  <c r="I7"/>
  <c r="I8"/>
  <c r="I9"/>
  <c r="I10"/>
  <c r="I11"/>
  <c r="I3"/>
  <c r="G4"/>
  <c r="H4"/>
  <c r="G5"/>
  <c r="H5"/>
  <c r="G6"/>
  <c r="H6"/>
  <c r="G7"/>
  <c r="H7"/>
  <c r="G8"/>
  <c r="H8"/>
  <c r="G9"/>
  <c r="H9"/>
  <c r="G10"/>
  <c r="H10"/>
  <c r="G11"/>
  <c r="H11"/>
  <c r="H3"/>
  <c r="G3"/>
  <c r="C12"/>
  <c r="E12"/>
  <c r="D12"/>
  <c r="E4" i="4"/>
  <c r="E5"/>
  <c r="E6"/>
  <c r="E7"/>
  <c r="E8"/>
  <c r="D5"/>
  <c r="D6"/>
  <c r="D7"/>
  <c r="D8"/>
  <c r="D4"/>
  <c r="E4" i="2"/>
  <c r="E5"/>
  <c r="E6"/>
  <c r="E7"/>
  <c r="E8"/>
  <c r="E3"/>
  <c r="F4"/>
  <c r="F5"/>
  <c r="F6"/>
  <c r="F7"/>
  <c r="F8"/>
  <c r="F3"/>
  <c r="E4" i="1"/>
  <c r="E5"/>
  <c r="E6"/>
  <c r="E7"/>
  <c r="E8"/>
  <c r="E9"/>
  <c r="E10"/>
  <c r="E11"/>
  <c r="E12"/>
  <c r="E13"/>
  <c r="E14"/>
  <c r="E3"/>
  <c r="D4"/>
  <c r="D5"/>
  <c r="D6"/>
  <c r="D7"/>
  <c r="D8"/>
  <c r="D9"/>
  <c r="D10"/>
  <c r="D11"/>
  <c r="D12"/>
  <c r="D13"/>
  <c r="D14"/>
  <c r="D3"/>
</calcChain>
</file>

<file path=xl/sharedStrings.xml><?xml version="1.0" encoding="utf-8"?>
<sst xmlns="http://schemas.openxmlformats.org/spreadsheetml/2006/main" count="39" uniqueCount="34">
  <si>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</si>
  <si>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</si>
  <si>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</si>
  <si>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</si>
  <si>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</si>
  <si>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</si>
  <si>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</si>
  <si>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</si>
  <si>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</si>
  <si>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</si>
  <si>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</si>
  <si>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</si>
  <si>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Jack</t>
  </si>
  <si>
    <t>Troy</t>
  </si>
  <si>
    <t>Jim</t>
  </si>
  <si>
    <t>Chris</t>
  </si>
  <si>
    <t>Jeff</t>
  </si>
  <si>
    <t>Wes</t>
  </si>
  <si>
    <t>Charlie</t>
  </si>
  <si>
    <t>Nick</t>
  </si>
  <si>
    <t>Steve</t>
  </si>
  <si>
    <t>Jeff Ma</t>
  </si>
  <si>
    <t>Jeff Mi</t>
  </si>
  <si>
    <t>K</t>
  </si>
  <si>
    <t>M</t>
  </si>
  <si>
    <t>P</t>
  </si>
  <si>
    <t>T</t>
  </si>
  <si>
    <t>Avg</t>
  </si>
  <si>
    <t>Range</t>
  </si>
  <si>
    <t>Median</t>
  </si>
  <si>
    <t>Mode</t>
  </si>
  <si>
    <t>High</t>
  </si>
  <si>
    <t>Low</t>
  </si>
  <si>
    <t>H/W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</si>
</sst>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8/2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8/2/main" uri="{2FA3799A-409F-427f-AF3B-CBDC4617632B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openxmlformats.org/drawingml/2008/10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Ranking By Week</a:t>
            </a:r>
          </a:p>
        </c:rich>
      </c:tx>
      <c:layout>
        <c:manualLayout>
          <c:xMode val="edge"/>
          <c:yMode val="edge"/>
          <c:x val="0.32204155730533685"/>
          <c:y val="2.3148148148148147E-2"/>
        </c:manualLayout>
      </c:layout>
      <c:overlay val="1"/>
    </c:title>
    <c:autoTitleDeleted val="0"/>
    <c:plotArea>
      <c:layout>
        <c:manualLayout>
          <c:xMode val="edge"/>
          <c:yMode val="edge"/>
          <c:x val="4.3976815398075242E-2"/>
          <c:y val="4.6296296296296294E-2"/>
          <c:w val="0.92268985126859138"/>
          <c:h val="0.95370370370370372"/>
        </c:manualLayout>
      </c:layout>
      <c:scatterChart>
        <c:scatterStyle val="lineMarker"/>
        <c:varyColors val="0"/>
        <c:ser>
          <c:idx val="0"/>
          <c:order val="0"/>
          <c:tx>
            <c:strRef>
              <c:f>'Week 8'!$B$2</c:f>
              <c:strCache>
                <c:ptCount val="1"/>
                <c:pt idx="0">
                  <c:v>K</c:v>
                </c:pt>
              </c:strCache>
            </c:strRef>
          </c:tx>
          <c:spPr>
            <a:ln w="28575">
              <a:noFill/>
            </a:ln>
          </c:spPr>
          <c:errBars>
            <c:errDir val="y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'Week 8'!$D$3:$D$8</c:f>
                <c:numCache>
                  <c:formatCode>General</c:formatCode>
                  <c:ptCount val="6"/>
                  <c:pt idx="1">
                    <c:v>-1</c:v>
                  </c:pt>
                  <c:pt idx="2">
                    <c:v>0</c:v>
                  </c:pt>
                  <c:pt idx="3">
                    <c:v>3</c:v>
                  </c:pt>
                  <c:pt idx="4">
                    <c:v>1</c:v>
                  </c:pt>
                  <c:pt idx="5">
                    <c:v>0</c:v>
                  </c:pt>
                </c:numCache>
              </c:numRef>
            </c:minus>
            <c:spPr>
              <a:ln w="25400">
                <a:solidFill>
                  <a:schemeClr val="accent1"/>
                </a:solidFill>
              </a:ln>
            </c:spPr>
          </c:errBars>
          <c:errBars>
            <c:errDir val="x"/>
            <c:errBarType val="plus"/>
            <c:errValType val="cust"/>
            <c:noEndCap val="1"/>
            <c:plus>
              <c:numRef>
                <c:f>'Week 8'!$F$3:$F$8</c:f>
                <c:numCache>
                  <c:formatCode>General</c:formatCode>
                  <c:ptCount val="6"/>
                  <c:pt idx="0">
                    <c:v>1</c:v>
                  </c:pt>
                  <c:pt idx="1">
                    <c:v>1</c:v>
                  </c:pt>
                  <c:pt idx="2">
                    <c:v>1</c:v>
                  </c:pt>
                  <c:pt idx="3">
                    <c:v>1</c:v>
                  </c:pt>
                  <c:pt idx="4">
                    <c:v>1</c:v>
                  </c:pt>
                  <c:pt idx="5">
                    <c:v>0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25400">
                <a:solidFill>
                  <a:schemeClr val="accent1"/>
                </a:solidFill>
              </a:ln>
            </c:spPr>
          </c:errBars>
          <c:xVal>
            <c:numRef>
              <c:f>'Week 8'!$A$3:$A$8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</c:numCache>
            </c:numRef>
          </c:xVal>
          <c:yVal>
            <c:numRef>
              <c:f>'Week 8'!$B$3:$B$8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6</c:v>
                </c:pt>
                <c:pt idx="4">
                  <c:v>7</c:v>
                </c:pt>
                <c:pt idx="5">
                  <c:v>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'Week 8'!$C$2</c:f>
              <c:strCache>
                <c:ptCount val="1"/>
                <c:pt idx="0">
                  <c:v>M</c:v>
                </c:pt>
              </c:strCache>
            </c:strRef>
          </c:tx>
          <c:spPr>
            <a:ln w="28575">
              <a:noFill/>
            </a:ln>
          </c:spPr>
          <c:errBars>
            <c:errDir val="y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'Week 8'!$E$3:$E$8</c:f>
                <c:numCache>
                  <c:formatCode>General</c:formatCode>
                  <c:ptCount val="6"/>
                  <c:pt idx="1">
                    <c:v>1</c:v>
                  </c:pt>
                  <c:pt idx="2">
                    <c:v>0</c:v>
                  </c:pt>
                  <c:pt idx="3">
                    <c:v>-1</c:v>
                  </c:pt>
                  <c:pt idx="4">
                    <c:v>-3</c:v>
                  </c:pt>
                  <c:pt idx="5">
                    <c:v>-3</c:v>
                  </c:pt>
                </c:numCache>
              </c:numRef>
            </c:minus>
            <c:spPr>
              <a:ln w="25400">
                <a:solidFill>
                  <a:srgbClr xmlns:mc="http://schemas.openxmlformats.org/markup-compatibility/2006" xmlns:a14="http://schemas.microsoft.com/office/drawing/2007/7/7/main" val="C0504D" mc:Ignorable=""/>
                </a:solidFill>
              </a:ln>
            </c:spPr>
          </c:errBars>
          <c:errBars>
            <c:errDir val="x"/>
            <c:errBarType val="plus"/>
            <c:errValType val="cust"/>
            <c:noEndCap val="1"/>
            <c:plus>
              <c:numRef>
                <c:f>'Week 8'!$F$3:$F$8</c:f>
                <c:numCache>
                  <c:formatCode>General</c:formatCode>
                  <c:ptCount val="6"/>
                  <c:pt idx="0">
                    <c:v>1</c:v>
                  </c:pt>
                  <c:pt idx="1">
                    <c:v>1</c:v>
                  </c:pt>
                  <c:pt idx="2">
                    <c:v>1</c:v>
                  </c:pt>
                  <c:pt idx="3">
                    <c:v>1</c:v>
                  </c:pt>
                  <c:pt idx="4">
                    <c:v>1</c:v>
                  </c:pt>
                  <c:pt idx="5">
                    <c:v>0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25400">
                <a:solidFill>
                  <a:schemeClr val="accent2"/>
                </a:solidFill>
              </a:ln>
            </c:spPr>
          </c:errBars>
          <c:xVal>
            <c:numRef>
              <c:f>'Week 8'!$A$3:$A$8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</c:numCache>
            </c:numRef>
          </c:xVal>
          <c:yVal>
            <c:numRef>
              <c:f>'Week 8'!$C$3:$C$8</c:f>
              <c:numCache>
                <c:formatCode>General</c:formatCode>
                <c:ptCount val="6"/>
                <c:pt idx="0">
                  <c:v>13</c:v>
                </c:pt>
                <c:pt idx="1">
                  <c:v>14</c:v>
                </c:pt>
                <c:pt idx="2">
                  <c:v>14</c:v>
                </c:pt>
                <c:pt idx="3">
                  <c:v>13</c:v>
                </c:pt>
                <c:pt idx="4">
                  <c:v>10</c:v>
                </c:pt>
                <c:pt idx="5">
                  <c:v>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157376"/>
        <c:axId val="134155072"/>
      </c:scatterChart>
      <c:valAx>
        <c:axId val="134157376"/>
        <c:scaling>
          <c:orientation val="minMax"/>
          <c:min val="2"/>
        </c:scaling>
        <c:delete val="0"/>
        <c:axPos val="b"/>
        <c:numFmt formatCode="General" sourceLinked="1"/>
        <c:majorTickMark val="out"/>
        <c:minorTickMark val="none"/>
        <c:tickLblPos val="nextTo"/>
        <c:crossAx val="134155072"/>
        <c:crosses val="max"/>
        <c:crossBetween val="midCat"/>
      </c:valAx>
      <c:valAx>
        <c:axId val="134155072"/>
        <c:scaling>
          <c:orientation val="maxMin"/>
          <c:min val="1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 b="0"/>
                  <a:t>Worse</a:t>
                </a:r>
                <a:r>
                  <a:rPr lang="en-US" sz="1100" baseline="0"/>
                  <a:t>                 </a:t>
                </a:r>
                <a:r>
                  <a:rPr lang="en-US" sz="1100"/>
                  <a:t>Rank                </a:t>
                </a:r>
                <a:r>
                  <a:rPr lang="en-US" sz="1100" baseline="0"/>
                  <a:t> </a:t>
                </a:r>
                <a:r>
                  <a:rPr lang="en-US" sz="1100" b="0"/>
                  <a:t>Better</a:t>
                </a:r>
              </a:p>
            </c:rich>
          </c:tx>
          <c:layout>
            <c:manualLayout>
              <c:xMode val="edge"/>
              <c:yMode val="edge"/>
              <c:x val="2.1652668416447945E-2"/>
              <c:y val="7.6064814814814821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341573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openxmlformats.org/drawingml/2008/10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 b="1" i="0" u="none" strike="noStrike" baseline="0">
                <a:effectLst/>
              </a:rPr>
              <a:t>Player Scores: </a:t>
            </a:r>
            <a:r>
              <a:rPr lang="en-US" sz="1600">
                <a:solidFill>
                  <a:schemeClr val="accent2">
                    <a:lumMod val="75000"/>
                  </a:schemeClr>
                </a:solidFill>
              </a:rPr>
              <a:t>High</a:t>
            </a:r>
            <a:r>
              <a:rPr lang="en-US" sz="1600"/>
              <a:t>, </a:t>
            </a:r>
            <a:r>
              <a:rPr lang="en-US" sz="1600">
                <a:solidFill>
                  <a:schemeClr val="accent3">
                    <a:lumMod val="75000"/>
                  </a:schemeClr>
                </a:solidFill>
              </a:rPr>
              <a:t>Low</a:t>
            </a:r>
            <a:r>
              <a:rPr lang="en-US" sz="1600"/>
              <a:t>,</a:t>
            </a:r>
            <a:r>
              <a:rPr lang="en-US" sz="1600" baseline="0"/>
              <a:t> and </a:t>
            </a:r>
            <a:r>
              <a:rPr lang="en-US" sz="1600">
                <a:solidFill>
                  <a:schemeClr val="tx2"/>
                </a:solidFill>
              </a:rPr>
              <a:t>Range</a:t>
            </a:r>
          </a:p>
        </c:rich>
      </c:tx>
      <c:layout>
        <c:manualLayout>
          <c:xMode val="edge"/>
          <c:yMode val="edge"/>
          <c:x val="0.21393044619422574"/>
          <c:y val="3.240740740740740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488407699037621E-2"/>
          <c:y val="6.5289442986293383E-2"/>
          <c:w val="0.88495603674540679"/>
          <c:h val="0.79822506561679785"/>
        </c:manualLayout>
      </c:layout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'Week 9'!$B$3:$B$8</c:f>
              <c:strCache>
                <c:ptCount val="6"/>
                <c:pt idx="0">
                  <c:v>Jack</c:v>
                </c:pt>
                <c:pt idx="1">
                  <c:v>Troy</c:v>
                </c:pt>
                <c:pt idx="2">
                  <c:v>Jim</c:v>
                </c:pt>
                <c:pt idx="3">
                  <c:v>Chris</c:v>
                </c:pt>
                <c:pt idx="4">
                  <c:v>Jeff</c:v>
                </c:pt>
                <c:pt idx="5">
                  <c:v>Wes</c:v>
                </c:pt>
              </c:strCache>
            </c:strRef>
          </c:cat>
          <c:val>
            <c:numRef>
              <c:f>'Week 9'!$C$3:$C$8</c:f>
              <c:numCache>
                <c:formatCode>General</c:formatCode>
                <c:ptCount val="6"/>
                <c:pt idx="0">
                  <c:v>63</c:v>
                </c:pt>
                <c:pt idx="1">
                  <c:v>58</c:v>
                </c:pt>
                <c:pt idx="2">
                  <c:v>50</c:v>
                </c:pt>
                <c:pt idx="3">
                  <c:v>52</c:v>
                </c:pt>
                <c:pt idx="4">
                  <c:v>52</c:v>
                </c:pt>
                <c:pt idx="5">
                  <c:v>53</c:v>
                </c:pt>
              </c:numCache>
            </c:numRef>
          </c: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1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'Week 9'!$B$3:$B$8</c:f>
              <c:strCache>
                <c:ptCount val="6"/>
                <c:pt idx="0">
                  <c:v>Jack</c:v>
                </c:pt>
                <c:pt idx="1">
                  <c:v>Troy</c:v>
                </c:pt>
                <c:pt idx="2">
                  <c:v>Jim</c:v>
                </c:pt>
                <c:pt idx="3">
                  <c:v>Chris</c:v>
                </c:pt>
                <c:pt idx="4">
                  <c:v>Jeff</c:v>
                </c:pt>
                <c:pt idx="5">
                  <c:v>Wes</c:v>
                </c:pt>
              </c:strCache>
            </c:strRef>
          </c:cat>
          <c:val>
            <c:numRef>
              <c:f>'Week 9'!$D$3:$D$8</c:f>
              <c:numCache>
                <c:formatCode>General</c:formatCode>
                <c:ptCount val="6"/>
                <c:pt idx="0">
                  <c:v>45</c:v>
                </c:pt>
                <c:pt idx="1">
                  <c:v>40</c:v>
                </c:pt>
                <c:pt idx="2">
                  <c:v>35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'Week 9'!$F$3</c:f>
                  <c:strCache>
                    <c:ptCount val="1"/>
                    <c:pt idx="0">
                      <c:v>18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'Week 9'!$F$4</c:f>
                  <c:strCache>
                    <c:ptCount val="1"/>
                    <c:pt idx="0">
                      <c:v>18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'Week 9'!$F$5</c:f>
                  <c:strCache>
                    <c:ptCount val="1"/>
                    <c:pt idx="0">
                      <c:v>15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'Week 9'!$F$6</c:f>
                  <c:strCache>
                    <c:ptCount val="1"/>
                    <c:pt idx="0">
                      <c:v>13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'Week 9'!$F$7</c:f>
                  <c:strCache>
                    <c:ptCount val="1"/>
                    <c:pt idx="0">
                      <c:v>12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'Week 9'!$F$8</c:f>
                  <c:strCache>
                    <c:ptCount val="1"/>
                    <c:pt idx="0">
                      <c:v>12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tx2"/>
                    </a:solidFill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'Week 9'!$B$3:$B$8</c:f>
              <c:strCache>
                <c:ptCount val="6"/>
                <c:pt idx="0">
                  <c:v>Jack</c:v>
                </c:pt>
                <c:pt idx="1">
                  <c:v>Troy</c:v>
                </c:pt>
                <c:pt idx="2">
                  <c:v>Jim</c:v>
                </c:pt>
                <c:pt idx="3">
                  <c:v>Chris</c:v>
                </c:pt>
                <c:pt idx="4">
                  <c:v>Jeff</c:v>
                </c:pt>
                <c:pt idx="5">
                  <c:v>Wes</c:v>
                </c:pt>
              </c:strCache>
            </c:strRef>
          </c:cat>
          <c:val>
            <c:numRef>
              <c:f>'Week 9'!$E$3:$E$8</c:f>
              <c:numCache>
                <c:formatCode>General</c:formatCode>
                <c:ptCount val="6"/>
                <c:pt idx="0">
                  <c:v>54</c:v>
                </c:pt>
                <c:pt idx="1">
                  <c:v>49</c:v>
                </c:pt>
                <c:pt idx="2">
                  <c:v>42.5</c:v>
                </c:pt>
                <c:pt idx="3">
                  <c:v>45.5</c:v>
                </c:pt>
                <c:pt idx="4">
                  <c:v>46</c:v>
                </c:pt>
                <c:pt idx="5">
                  <c:v>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0">
              <a:solidFill>
                <a:srgbClr xmlns:mc="http://schemas.openxmlformats.org/markup-compatibility/2006" xmlns:a14="http://schemas.microsoft.com/office/drawing/2007/7/7/main" val="4F81BD" mc:Ignorable=""/>
              </a:solidFill>
            </a:ln>
          </c:spPr>
        </c:hiLowLines>
        <c:axId val="114305024"/>
        <c:axId val="146998400"/>
      </c:stockChart>
      <c:catAx>
        <c:axId val="114305024"/>
        <c:scaling>
          <c:orientation val="minMax"/>
        </c:scaling>
        <c:delete val="0"/>
        <c:axPos val="b"/>
        <c:majorTickMark val="out"/>
        <c:minorTickMark val="none"/>
        <c:tickLblPos val="nextTo"/>
        <c:crossAx val="146998400"/>
        <c:crosses val="autoZero"/>
        <c:auto val="1"/>
        <c:lblAlgn val="ctr"/>
        <c:lblOffset val="100"/>
        <c:noMultiLvlLbl val="0"/>
      </c:catAx>
      <c:valAx>
        <c:axId val="146998400"/>
        <c:scaling>
          <c:orientation val="minMax"/>
          <c:min val="30"/>
        </c:scaling>
        <c:delete val="0"/>
        <c:axPos val="l"/>
        <c:numFmt formatCode="General" sourceLinked="1"/>
        <c:majorTickMark val="out"/>
        <c:minorTickMark val="none"/>
        <c:tickLblPos val="nextTo"/>
        <c:crossAx val="11430502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openxmlformats.org/drawingml/2008/10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Player</a:t>
            </a:r>
            <a:r>
              <a:rPr lang="en-US" sz="1200" baseline="0"/>
              <a:t> </a:t>
            </a:r>
            <a:r>
              <a:rPr lang="en-US" sz="1200" baseline="0">
                <a:solidFill>
                  <a:schemeClr val="accent1"/>
                </a:solidFill>
              </a:rPr>
              <a:t>handicap </a:t>
            </a:r>
            <a:r>
              <a:rPr lang="en-US" sz="1200" baseline="0"/>
              <a:t>with actual performance</a:t>
            </a:r>
          </a:p>
          <a:p>
            <a:pPr>
              <a:defRPr sz="1200"/>
            </a:pPr>
            <a:r>
              <a:rPr lang="en-US" sz="1200" baseline="0">
                <a:solidFill>
                  <a:schemeClr val="accent3">
                    <a:lumMod val="75000"/>
                  </a:schemeClr>
                </a:solidFill>
              </a:rPr>
              <a:t>Green </a:t>
            </a:r>
            <a:r>
              <a:rPr lang="en-US" sz="1200" baseline="0"/>
              <a:t>- better than handicap</a:t>
            </a:r>
          </a:p>
          <a:p>
            <a:pPr>
              <a:defRPr sz="1200"/>
            </a:pPr>
            <a:r>
              <a:rPr lang="en-US" sz="1200" baseline="0">
                <a:solidFill>
                  <a:schemeClr val="accent2"/>
                </a:solidFill>
              </a:rPr>
              <a:t>Red </a:t>
            </a:r>
            <a:r>
              <a:rPr lang="en-US" sz="1200" baseline="0"/>
              <a:t>- worse than handicap</a:t>
            </a:r>
            <a:endParaRPr lang="en-US" sz="1200"/>
          </a:p>
        </c:rich>
      </c:tx>
      <c:layout>
        <c:manualLayout>
          <c:xMode val="edge"/>
          <c:yMode val="edge"/>
          <c:x val="0.26173600174978129"/>
          <c:y val="2.7777777777777776E-2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Handicap</c:v>
          </c:tx>
          <c:spPr>
            <a:ln>
              <a:noFill/>
            </a:ln>
          </c:spPr>
          <c:marker>
            <c:spPr>
              <a:noFill/>
            </c:spPr>
          </c:marker>
          <c:errBars>
            <c:errDir val="y"/>
            <c:errBarType val="plus"/>
            <c:errValType val="cust"/>
            <c:noEndCap val="1"/>
            <c:plus>
              <c:numRef>
                <c:f>'Week 10'!$D$3:$D$8</c:f>
                <c:numCache>
                  <c:formatCode>General</c:formatCode>
                  <c:ptCount val="6"/>
                  <c:pt idx="1">
                    <c:v>13</c:v>
                  </c:pt>
                  <c:pt idx="2">
                    <c:v>7</c:v>
                  </c:pt>
                  <c:pt idx="3">
                    <c:v>6</c:v>
                  </c:pt>
                  <c:pt idx="4">
                    <c:v>7</c:v>
                  </c:pt>
                  <c:pt idx="5">
                    <c:v>5</c:v>
                  </c:pt>
                </c:numCache>
              </c:numRef>
            </c:plus>
            <c:minus>
              <c:numRef>
                <c:f>'Week 10'!$E$3:$E$8</c:f>
                <c:numCache>
                  <c:formatCode>General</c:formatCode>
                  <c:ptCount val="6"/>
                  <c:pt idx="0">
                    <c:v>6</c:v>
                  </c:pt>
                </c:numCache>
              </c:numRef>
            </c:minus>
            <c:spPr>
              <a:ln w="25400">
                <a:solidFill>
                  <a:schemeClr val="accent2"/>
                </a:solidFill>
              </a:ln>
            </c:spPr>
          </c:errBars>
          <c:cat>
            <c:strRef>
              <c:f>'Week 10'!$B$3:$B$8</c:f>
              <c:strCache>
                <c:ptCount val="6"/>
                <c:pt idx="0">
                  <c:v>Jack</c:v>
                </c:pt>
                <c:pt idx="1">
                  <c:v>Charlie</c:v>
                </c:pt>
                <c:pt idx="2">
                  <c:v>Nick</c:v>
                </c:pt>
                <c:pt idx="3">
                  <c:v>Steve</c:v>
                </c:pt>
                <c:pt idx="4">
                  <c:v>Jeff Mi</c:v>
                </c:pt>
                <c:pt idx="5">
                  <c:v>Jeff Ma</c:v>
                </c:pt>
              </c:strCache>
            </c:strRef>
          </c:cat>
          <c:val>
            <c:numRef>
              <c:f>'Week 10'!$C$3:$C$8</c:f>
              <c:numCache>
                <c:formatCode>General</c:formatCode>
                <c:ptCount val="6"/>
                <c:pt idx="0">
                  <c:v>15</c:v>
                </c:pt>
                <c:pt idx="1">
                  <c:v>5</c:v>
                </c:pt>
                <c:pt idx="2">
                  <c:v>8</c:v>
                </c:pt>
                <c:pt idx="3">
                  <c:v>7</c:v>
                </c:pt>
                <c:pt idx="4">
                  <c:v>5</c:v>
                </c:pt>
                <c:pt idx="5">
                  <c:v>7</c:v>
                </c:pt>
              </c:numCache>
            </c:numRef>
          </c:val>
          <c:smooth val="0"/>
        </c:ser>
        <c:ser>
          <c:idx val="1"/>
          <c:order val="1"/>
          <c:tx>
            <c:v>Handicap</c:v>
          </c:tx>
          <c:spPr>
            <a:ln w="28575">
              <a:noFill/>
            </a:ln>
          </c:spPr>
          <c:marker>
            <c:spPr>
              <a:solidFill>
                <a:schemeClr val="accent1"/>
              </a:solidFill>
              <a:ln>
                <a:noFill/>
              </a:ln>
            </c:spPr>
          </c:marker>
          <c:errBars>
            <c:errDir val="y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'Week 10'!$E$3:$E$8</c:f>
                <c:numCache>
                  <c:formatCode>General</c:formatCode>
                  <c:ptCount val="6"/>
                  <c:pt idx="0">
                    <c:v>6</c:v>
                  </c:pt>
                </c:numCache>
              </c:numRef>
            </c:minus>
            <c:spPr>
              <a:ln w="25400">
                <a:solidFill>
                  <a:schemeClr val="accent3"/>
                </a:solidFill>
              </a:ln>
            </c:spPr>
          </c:errBars>
          <c:val>
            <c:numRef>
              <c:f>'Week 10'!$C$3:$C$8</c:f>
              <c:numCache>
                <c:formatCode>General</c:formatCode>
                <c:ptCount val="6"/>
                <c:pt idx="0">
                  <c:v>15</c:v>
                </c:pt>
                <c:pt idx="1">
                  <c:v>5</c:v>
                </c:pt>
                <c:pt idx="2">
                  <c:v>8</c:v>
                </c:pt>
                <c:pt idx="3">
                  <c:v>7</c:v>
                </c:pt>
                <c:pt idx="4">
                  <c:v>5</c:v>
                </c:pt>
                <c:pt idx="5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9776"/>
        <c:axId val="196503232"/>
      </c:lineChart>
      <c:catAx>
        <c:axId val="84619776"/>
        <c:scaling>
          <c:orientation val="minMax"/>
        </c:scaling>
        <c:delete val="0"/>
        <c:axPos val="b"/>
        <c:majorTickMark val="out"/>
        <c:minorTickMark val="none"/>
        <c:tickLblPos val="nextTo"/>
        <c:crossAx val="196503232"/>
        <c:crosses val="autoZero"/>
        <c:auto val="1"/>
        <c:lblAlgn val="ctr"/>
        <c:lblOffset val="100"/>
        <c:noMultiLvlLbl val="0"/>
      </c:catAx>
      <c:valAx>
        <c:axId val="1965032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84619776"/>
        <c:crosses val="autoZero"/>
        <c:crossBetween val="between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2198709536307957"/>
          <c:y val="0.20331984543598716"/>
          <c:w val="0.15301290463692038"/>
          <c:h val="8.3717191601049873E-2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openxmlformats.org/drawingml/2008/10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Cumulative Performance</a:t>
            </a:r>
            <a:r>
              <a:rPr lang="en-US" sz="1200" baseline="0"/>
              <a:t> - </a:t>
            </a:r>
            <a:r>
              <a:rPr lang="en-US" sz="1200"/>
              <a:t>Relative</a:t>
            </a:r>
            <a:r>
              <a:rPr lang="en-US" sz="1200" baseline="0"/>
              <a:t> To Par</a:t>
            </a:r>
          </a:p>
          <a:p>
            <a:pPr>
              <a:defRPr sz="1200"/>
            </a:pPr>
            <a:r>
              <a:rPr lang="en-US" sz="1200" baseline="0"/>
              <a:t>(Cumulative par for 9 holes is 36 strokes)</a:t>
            </a:r>
            <a:endParaRPr lang="en-US" sz="1200"/>
          </a:p>
        </c:rich>
      </c:tx>
      <c:layout>
        <c:manualLayout>
          <c:xMode val="edge"/>
          <c:yMode val="edge"/>
          <c:x val="0.23222222222222216"/>
          <c:y val="0"/>
        </c:manualLayout>
      </c:layout>
      <c:overlay val="1"/>
    </c:title>
    <c:autoTitleDeleted val="0"/>
    <c:plotArea>
      <c:layout>
        <c:manualLayout>
          <c:xMode val="edge"/>
          <c:yMode val="edge"/>
          <c:x val="4.1713035870516182E-2"/>
          <c:y val="5.0925925925925923E-2"/>
          <c:w val="0.95828696412948378"/>
          <c:h val="0.89256926217556143"/>
        </c:manualLayout>
      </c:layout>
      <c:scatterChart>
        <c:scatterStyle val="lineMarker"/>
        <c:varyColors val="0"/>
        <c:ser>
          <c:idx val="0"/>
          <c:order val="0"/>
          <c:tx>
            <c:strRef>
              <c:f>'Week 11'!$G$2</c:f>
              <c:strCache>
                <c:ptCount val="1"/>
                <c:pt idx="0">
                  <c:v>T</c:v>
                </c:pt>
              </c:strCache>
            </c:strRef>
          </c:tx>
          <c:spPr>
            <a:ln w="28575">
              <a:noFill/>
            </a:ln>
          </c:spPr>
          <c:xVal>
            <c:numRef>
              <c:f>'Week 11'!$B$3:$B$11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'Week 11'!$I$3:$I$11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-1</c:v>
                </c:pt>
                <c:pt idx="3">
                  <c:v>-2</c:v>
                </c:pt>
                <c:pt idx="4">
                  <c:v>-2</c:v>
                </c:pt>
                <c:pt idx="5">
                  <c:v>-2</c:v>
                </c:pt>
                <c:pt idx="6">
                  <c:v>-2</c:v>
                </c:pt>
                <c:pt idx="7">
                  <c:v>-3</c:v>
                </c:pt>
                <c:pt idx="8">
                  <c:v>-3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'Week 11'!$H$2</c:f>
              <c:strCache>
                <c:ptCount val="1"/>
                <c:pt idx="0">
                  <c:v>M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</c:marker>
          <c:xVal>
            <c:numRef>
              <c:f>'Week 11'!$B$3:$B$11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'Week 11'!$J$3:$J$11</c:f>
              <c:numCache>
                <c:formatCode>General</c:formatCode>
                <c:ptCount val="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506112"/>
        <c:axId val="196504384"/>
      </c:scatterChart>
      <c:valAx>
        <c:axId val="196506112"/>
        <c:scaling>
          <c:orientation val="minMax"/>
          <c:max val="9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Hole</a:t>
                </a:r>
              </a:p>
            </c:rich>
          </c:tx>
          <c:layout>
            <c:manualLayout>
              <c:xMode val="edge"/>
              <c:yMode val="edge"/>
              <c:x val="0.4550365266841645"/>
              <c:y val="0.9018285214348206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25400"/>
        </c:spPr>
        <c:crossAx val="196504384"/>
        <c:crosses val="autoZero"/>
        <c:crossBetween val="midCat"/>
      </c:valAx>
      <c:valAx>
        <c:axId val="1965043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Below</a:t>
                </a:r>
                <a:r>
                  <a:rPr lang="en-US" baseline="0"/>
                  <a:t> </a:t>
                </a:r>
                <a:r>
                  <a:rPr lang="en-US"/>
                  <a:t>Par</a:t>
                </a:r>
                <a:r>
                  <a:rPr lang="en-US" baseline="0"/>
                  <a:t>          Above Par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6666666666666666E-2"/>
              <c:y val="9.6463983668708078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96506112"/>
        <c:crosses val="autoZero"/>
        <c:crossBetween val="midCat"/>
        <c:majorUnit val="2"/>
      </c:valAx>
    </c:plotArea>
    <c:legend>
      <c:legendPos val="r"/>
      <c:layout>
        <c:manualLayout>
          <c:xMode val="edge"/>
          <c:yMode val="edge"/>
          <c:x val="0.8651819772528434"/>
          <c:y val="8.7579104695246435E-2"/>
          <c:w val="7.0929133858267712E-2"/>
          <c:h val="0.1674343832020997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openxmlformats.org/drawingml/2008/10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>
                <a:solidFill>
                  <a:sysClr val="windowText" lastClr="000000"/>
                </a:solidFill>
              </a:rPr>
              <a:t>Team</a:t>
            </a:r>
            <a:r>
              <a:rPr lang="en-US" sz="1600" baseline="0">
                <a:solidFill>
                  <a:sysClr val="windowText" lastClr="000000"/>
                </a:solidFill>
              </a:rPr>
              <a:t> Scores: </a:t>
            </a:r>
            <a:r>
              <a:rPr lang="en-US" sz="1600">
                <a:solidFill>
                  <a:schemeClr val="accent2">
                    <a:lumMod val="75000"/>
                  </a:schemeClr>
                </a:solidFill>
              </a:rPr>
              <a:t>High</a:t>
            </a:r>
            <a:r>
              <a:rPr lang="en-US" sz="1600"/>
              <a:t>, </a:t>
            </a:r>
            <a:r>
              <a:rPr lang="en-US" sz="1600">
                <a:solidFill>
                  <a:schemeClr val="accent3">
                    <a:lumMod val="75000"/>
                  </a:schemeClr>
                </a:solidFill>
              </a:rPr>
              <a:t>Low</a:t>
            </a:r>
            <a:r>
              <a:rPr lang="en-US" sz="1600"/>
              <a:t>,</a:t>
            </a:r>
            <a:r>
              <a:rPr lang="en-US" sz="1600" baseline="0"/>
              <a:t> and </a:t>
            </a:r>
            <a:r>
              <a:rPr lang="en-US" sz="1600">
                <a:solidFill>
                  <a:schemeClr val="tx2"/>
                </a:solidFill>
              </a:rPr>
              <a:t>Median</a:t>
            </a:r>
          </a:p>
        </c:rich>
      </c:tx>
      <c:layout>
        <c:manualLayout>
          <c:xMode val="edge"/>
          <c:yMode val="edge"/>
          <c:x val="0.13531933508311461"/>
          <c:y val="2.7777777777777776E-2"/>
        </c:manualLayout>
      </c:layout>
      <c:overlay val="1"/>
    </c:title>
    <c:autoTitleDeleted val="0"/>
    <c:plotArea>
      <c:layout>
        <c:manualLayout>
          <c:xMode val="edge"/>
          <c:yMode val="edge"/>
          <c:x val="1.3888888888888888E-2"/>
          <c:y val="0.1111111111111111"/>
          <c:w val="0.9555555555555556"/>
          <c:h val="0.88888888888888884"/>
        </c:manualLayout>
      </c:layout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'Week 14'!$B$3:$B$8</c:f>
              <c:numCache>
                <c:formatCode>General</c:formatCode>
                <c:ptCount val="6"/>
                <c:pt idx="0">
                  <c:v>10</c:v>
                </c:pt>
                <c:pt idx="1">
                  <c:v>5</c:v>
                </c:pt>
                <c:pt idx="2">
                  <c:v>9</c:v>
                </c:pt>
                <c:pt idx="3">
                  <c:v>3</c:v>
                </c:pt>
                <c:pt idx="4">
                  <c:v>12</c:v>
                </c:pt>
                <c:pt idx="5">
                  <c:v>4</c:v>
                </c:pt>
              </c:numCache>
            </c:numRef>
          </c:cat>
          <c:val>
            <c:numRef>
              <c:f>'Week 14'!$C$3:$C$8</c:f>
              <c:numCache>
                <c:formatCode>General</c:formatCode>
                <c:ptCount val="6"/>
                <c:pt idx="0">
                  <c:v>15.5</c:v>
                </c:pt>
                <c:pt idx="1">
                  <c:v>13.5</c:v>
                </c:pt>
                <c:pt idx="2">
                  <c:v>16.5</c:v>
                </c:pt>
                <c:pt idx="3">
                  <c:v>16</c:v>
                </c:pt>
                <c:pt idx="4">
                  <c:v>15.5</c:v>
                </c:pt>
                <c:pt idx="5">
                  <c:v>17</c:v>
                </c:pt>
              </c:numCache>
            </c:numRef>
          </c: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1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'Week 14'!$B$3:$B$8</c:f>
              <c:numCache>
                <c:formatCode>General</c:formatCode>
                <c:ptCount val="6"/>
                <c:pt idx="0">
                  <c:v>10</c:v>
                </c:pt>
                <c:pt idx="1">
                  <c:v>5</c:v>
                </c:pt>
                <c:pt idx="2">
                  <c:v>9</c:v>
                </c:pt>
                <c:pt idx="3">
                  <c:v>3</c:v>
                </c:pt>
                <c:pt idx="4">
                  <c:v>12</c:v>
                </c:pt>
                <c:pt idx="5">
                  <c:v>4</c:v>
                </c:pt>
              </c:numCache>
            </c:numRef>
          </c:cat>
          <c:val>
            <c:numRef>
              <c:f>'Week 14'!$D$3:$D$8</c:f>
              <c:numCache>
                <c:formatCode>General</c:formatCode>
                <c:ptCount val="6"/>
                <c:pt idx="0">
                  <c:v>9</c:v>
                </c:pt>
                <c:pt idx="1">
                  <c:v>4.5</c:v>
                </c:pt>
                <c:pt idx="2">
                  <c:v>7</c:v>
                </c:pt>
                <c:pt idx="3">
                  <c:v>4.5</c:v>
                </c:pt>
                <c:pt idx="4">
                  <c:v>5</c:v>
                </c:pt>
                <c:pt idx="5">
                  <c:v>6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ot"/>
            <c:size val="3"/>
          </c:marker>
          <c:dLbls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'Week 14'!$B$3:$B$8</c:f>
              <c:numCache>
                <c:formatCode>General</c:formatCode>
                <c:ptCount val="6"/>
                <c:pt idx="0">
                  <c:v>10</c:v>
                </c:pt>
                <c:pt idx="1">
                  <c:v>5</c:v>
                </c:pt>
                <c:pt idx="2">
                  <c:v>9</c:v>
                </c:pt>
                <c:pt idx="3">
                  <c:v>3</c:v>
                </c:pt>
                <c:pt idx="4">
                  <c:v>12</c:v>
                </c:pt>
                <c:pt idx="5">
                  <c:v>4</c:v>
                </c:pt>
              </c:numCache>
            </c:numRef>
          </c:cat>
          <c:val>
            <c:numRef>
              <c:f>'Week 14'!$F$3:$F$8</c:f>
              <c:numCache>
                <c:formatCode>General</c:formatCode>
                <c:ptCount val="6"/>
                <c:pt idx="0">
                  <c:v>13</c:v>
                </c:pt>
                <c:pt idx="1">
                  <c:v>12</c:v>
                </c:pt>
                <c:pt idx="2">
                  <c:v>11.5</c:v>
                </c:pt>
                <c:pt idx="3">
                  <c:v>11</c:v>
                </c:pt>
                <c:pt idx="4">
                  <c:v>11</c:v>
                </c:pt>
                <c:pt idx="5">
                  <c:v>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axId val="185238016"/>
        <c:axId val="115037824"/>
      </c:stockChart>
      <c:catAx>
        <c:axId val="185238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Team</a:t>
                </a:r>
              </a:p>
            </c:rich>
          </c:tx>
          <c:layout>
            <c:manualLayout>
              <c:xMode val="edge"/>
              <c:yMode val="edge"/>
              <c:x val="0.48490398075240593"/>
              <c:y val="0.9212962962962962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5037824"/>
        <c:crosses val="autoZero"/>
        <c:auto val="1"/>
        <c:lblAlgn val="ctr"/>
        <c:lblOffset val="100"/>
        <c:noMultiLvlLbl val="0"/>
      </c:catAx>
      <c:valAx>
        <c:axId val="115037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8523801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openxmlformats.org/drawingml/2008/10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Worst to First</a:t>
            </a:r>
          </a:p>
          <a:p>
            <a:pPr>
              <a:defRPr sz="1600"/>
            </a:pPr>
            <a:r>
              <a:rPr lang="en-US" sz="1600"/>
              <a:t>Team: H/W</a:t>
            </a:r>
          </a:p>
        </c:rich>
      </c:tx>
      <c:layout>
        <c:manualLayout>
          <c:xMode val="edge"/>
          <c:yMode val="edge"/>
          <c:x val="0.32204155730533685"/>
          <c:y val="2.3148148148148147E-2"/>
        </c:manualLayout>
      </c:layout>
      <c:overlay val="1"/>
    </c:title>
    <c:autoTitleDeleted val="0"/>
    <c:plotArea>
      <c:layout>
        <c:manualLayout>
          <c:xMode val="edge"/>
          <c:yMode val="edge"/>
          <c:x val="4.3976815398075242E-2"/>
          <c:y val="4.6296296296296294E-2"/>
          <c:w val="0.92268985126859138"/>
          <c:h val="0.95370370370370372"/>
        </c:manualLayout>
      </c:layout>
      <c:scatterChart>
        <c:scatterStyle val="lineMarker"/>
        <c:varyColors val="0"/>
        <c:ser>
          <c:idx val="0"/>
          <c:order val="0"/>
          <c:tx>
            <c:strRef>
              <c:f>'Week 15-1'!$B$2</c:f>
              <c:strCache>
                <c:ptCount val="1"/>
                <c:pt idx="0">
                  <c:v>H/W</c:v>
                </c:pt>
              </c:strCache>
            </c:strRef>
          </c:tx>
          <c:spPr>
            <a:ln w="28575">
              <a:noFill/>
            </a:ln>
          </c:spPr>
          <c:errBars>
            <c:errDir val="y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'Week 15-1'!$D$3:$D$16</c:f>
                <c:numCache>
                  <c:formatCode>General</c:formatCode>
                  <c:ptCount val="14"/>
                  <c:pt idx="1">
                    <c:v>4</c:v>
                  </c:pt>
                  <c:pt idx="2">
                    <c:v>-1</c:v>
                  </c:pt>
                  <c:pt idx="3">
                    <c:v>0</c:v>
                  </c:pt>
                  <c:pt idx="4">
                    <c:v>1</c:v>
                  </c:pt>
                  <c:pt idx="5">
                    <c:v>1</c:v>
                  </c:pt>
                  <c:pt idx="6">
                    <c:v>-2</c:v>
                  </c:pt>
                  <c:pt idx="7">
                    <c:v>-1</c:v>
                  </c:pt>
                  <c:pt idx="8">
                    <c:v>-1</c:v>
                  </c:pt>
                  <c:pt idx="9">
                    <c:v>-1</c:v>
                  </c:pt>
                  <c:pt idx="10">
                    <c:v>-3</c:v>
                  </c:pt>
                  <c:pt idx="11">
                    <c:v>-2</c:v>
                  </c:pt>
                  <c:pt idx="12">
                    <c:v>0</c:v>
                  </c:pt>
                  <c:pt idx="13">
                    <c:v>-1</c:v>
                  </c:pt>
                </c:numCache>
              </c:numRef>
            </c:minus>
            <c:spPr>
              <a:ln w="25400">
                <a:solidFill>
                  <a:schemeClr val="accent1"/>
                </a:solidFill>
              </a:ln>
            </c:spPr>
          </c:errBars>
          <c:errBars>
            <c:errDir val="x"/>
            <c:errBarType val="plus"/>
            <c:errValType val="cust"/>
            <c:noEndCap val="1"/>
            <c:plus>
              <c:numRef>
                <c:f>'Week 15-1'!$F$3:$F$16</c:f>
                <c:numCache>
                  <c:formatCode>General</c:formatCode>
                  <c:ptCount val="14"/>
                  <c:pt idx="0">
                    <c:v>1</c:v>
                  </c:pt>
                  <c:pt idx="1">
                    <c:v>1</c:v>
                  </c:pt>
                  <c:pt idx="2">
                    <c:v>1</c:v>
                  </c:pt>
                  <c:pt idx="3">
                    <c:v>1</c:v>
                  </c:pt>
                  <c:pt idx="4">
                    <c:v>1</c:v>
                  </c:pt>
                  <c:pt idx="5">
                    <c:v>1</c:v>
                  </c:pt>
                  <c:pt idx="6">
                    <c:v>1</c:v>
                  </c:pt>
                  <c:pt idx="7">
                    <c:v>1</c:v>
                  </c:pt>
                  <c:pt idx="8">
                    <c:v>1</c:v>
                  </c:pt>
                  <c:pt idx="9">
                    <c:v>1</c:v>
                  </c:pt>
                  <c:pt idx="10">
                    <c:v>1</c:v>
                  </c:pt>
                  <c:pt idx="11">
                    <c:v>1</c:v>
                  </c:pt>
                  <c:pt idx="12">
                    <c:v>1</c:v>
                  </c:pt>
                  <c:pt idx="13">
                    <c:v>0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25400">
                <a:solidFill>
                  <a:schemeClr val="accent1"/>
                </a:solidFill>
              </a:ln>
            </c:spPr>
          </c:errBars>
          <c:xVal>
            <c:numRef>
              <c:f>'Week 15-1'!$A$3:$A$16</c:f>
              <c:numCache>
                <c:formatCode>General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numCache>
            </c:numRef>
          </c:xVal>
          <c:yVal>
            <c:numRef>
              <c:f>'Week 15-1'!$B$3:$B$16</c:f>
              <c:numCache>
                <c:formatCode>General</c:formatCode>
                <c:ptCount val="14"/>
                <c:pt idx="0">
                  <c:v>8</c:v>
                </c:pt>
                <c:pt idx="1">
                  <c:v>12</c:v>
                </c:pt>
                <c:pt idx="2">
                  <c:v>11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11</c:v>
                </c:pt>
                <c:pt idx="7">
                  <c:v>10</c:v>
                </c:pt>
                <c:pt idx="8">
                  <c:v>9</c:v>
                </c:pt>
                <c:pt idx="9">
                  <c:v>8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460032"/>
        <c:axId val="152460608"/>
      </c:scatterChart>
      <c:valAx>
        <c:axId val="152460032"/>
        <c:scaling>
          <c:orientation val="minMax"/>
          <c:min val="2"/>
        </c:scaling>
        <c:delete val="0"/>
        <c:axPos val="b"/>
        <c:numFmt formatCode="General" sourceLinked="1"/>
        <c:majorTickMark val="out"/>
        <c:minorTickMark val="none"/>
        <c:tickLblPos val="nextTo"/>
        <c:crossAx val="152460608"/>
        <c:crosses val="max"/>
        <c:crossBetween val="midCat"/>
      </c:valAx>
      <c:valAx>
        <c:axId val="152460608"/>
        <c:scaling>
          <c:orientation val="maxMin"/>
          <c:min val="1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 b="0"/>
                  <a:t>Worse</a:t>
                </a:r>
                <a:r>
                  <a:rPr lang="en-US" sz="1100" baseline="0"/>
                  <a:t>                 </a:t>
                </a:r>
                <a:r>
                  <a:rPr lang="en-US" sz="1100"/>
                  <a:t>Rank                </a:t>
                </a:r>
                <a:r>
                  <a:rPr lang="en-US" sz="1100" baseline="0"/>
                  <a:t> </a:t>
                </a:r>
                <a:r>
                  <a:rPr lang="en-US" sz="1100" b="0"/>
                  <a:t>Better</a:t>
                </a:r>
              </a:p>
            </c:rich>
          </c:tx>
          <c:layout>
            <c:manualLayout>
              <c:xMode val="edge"/>
              <c:yMode val="edge"/>
              <c:x val="2.1652668416447945E-2"/>
              <c:y val="7.6064814814814821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524600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openxmlformats.org/drawingml/2008/10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4684429796739536E-2"/>
          <c:y val="4.1140713904766167E-2"/>
          <c:w val="0.97531557020326043"/>
          <c:h val="0.91771857219046771"/>
        </c:manualLayout>
      </c:layout>
      <c:barChart>
        <c:barDir val="bar"/>
        <c:grouping val="stacked"/>
        <c:varyColors val="0"/>
        <c:ser>
          <c:idx val="0"/>
          <c:order val="0"/>
          <c:tx>
            <c:v>Average Score</c:v>
          </c:tx>
          <c:invertIfNegative val="0"/>
          <c:cat>
            <c:strRef>
              <c:f>'Week 15-2'!$B$3:$B$14</c:f>
              <c:strCache>
                <c:ptCount val="12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</c:strCache>
            </c:strRef>
          </c:cat>
          <c:val>
            <c:numRef>
              <c:f>'Week 15-2'!$C$3:$C$14</c:f>
              <c:numCache>
                <c:formatCode>General</c:formatCode>
                <c:ptCount val="12"/>
                <c:pt idx="0">
                  <c:v>6.36</c:v>
                </c:pt>
                <c:pt idx="1">
                  <c:v>5.73</c:v>
                </c:pt>
                <c:pt idx="2">
                  <c:v>5.58</c:v>
                </c:pt>
                <c:pt idx="3">
                  <c:v>5.38</c:v>
                </c:pt>
                <c:pt idx="4">
                  <c:v>5.35</c:v>
                </c:pt>
                <c:pt idx="5">
                  <c:v>5.35</c:v>
                </c:pt>
                <c:pt idx="6">
                  <c:v>5.33</c:v>
                </c:pt>
                <c:pt idx="7">
                  <c:v>5.29</c:v>
                </c:pt>
                <c:pt idx="8">
                  <c:v>5.23</c:v>
                </c:pt>
                <c:pt idx="9">
                  <c:v>5.2</c:v>
                </c:pt>
                <c:pt idx="10">
                  <c:v>5.19</c:v>
                </c:pt>
                <c:pt idx="11">
                  <c:v>5.14</c:v>
                </c:pt>
              </c:numCache>
            </c:numRef>
          </c:val>
        </c:ser>
        <c:ser>
          <c:idx val="1"/>
          <c:order val="1"/>
          <c:tx>
            <c:v>                              </c:v>
          </c:tx>
          <c:spPr>
            <a:noFill/>
            <a:ln>
              <a:noFill/>
            </a:ln>
          </c:spPr>
          <c:invertIfNegative val="0"/>
          <c:dLbls>
            <c:dLbl>
              <c:idx val="0"/>
              <c:layout/>
              <c:tx>
                <c:strRef>
                  <c:f>'Week 15-2'!$C$3</c:f>
                  <c:strCache>
                    <c:ptCount val="1"/>
                    <c:pt idx="0">
                      <c:v>6.36</c:v>
                    </c:pt>
                  </c:strCache>
                </c:strRef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'Week 15-2'!$C$4</c:f>
                  <c:strCache>
                    <c:ptCount val="1"/>
                    <c:pt idx="0">
                      <c:v>5.73</c:v>
                    </c:pt>
                  </c:strCache>
                </c:strRef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'Week 15-2'!$C$5</c:f>
                  <c:strCache>
                    <c:ptCount val="1"/>
                    <c:pt idx="0">
                      <c:v>5.58</c:v>
                    </c:pt>
                  </c:strCache>
                </c:strRef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'Week 15-2'!$C$6</c:f>
                  <c:strCache>
                    <c:ptCount val="1"/>
                    <c:pt idx="0">
                      <c:v>5.38</c:v>
                    </c:pt>
                  </c:strCache>
                </c:strRef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'Week 15-2'!$C$7</c:f>
                  <c:strCache>
                    <c:ptCount val="1"/>
                    <c:pt idx="0">
                      <c:v>5.35</c:v>
                    </c:pt>
                  </c:strCache>
                </c:strRef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'Week 15-2'!$C$8</c:f>
                  <c:strCache>
                    <c:ptCount val="1"/>
                    <c:pt idx="0">
                      <c:v>5.35</c:v>
                    </c:pt>
                  </c:strCache>
                </c:strRef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'Week 15-2'!$C$9</c:f>
                  <c:strCache>
                    <c:ptCount val="1"/>
                    <c:pt idx="0">
                      <c:v>5.33</c:v>
                    </c:pt>
                  </c:strCache>
                </c:strRef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'Week 15-2'!$C$10</c:f>
                  <c:strCache>
                    <c:ptCount val="1"/>
                    <c:pt idx="0">
                      <c:v>5.29</c:v>
                    </c:pt>
                  </c:strCache>
                </c:strRef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'Week 15-2'!$C$11</c:f>
                  <c:strCache>
                    <c:ptCount val="1"/>
                    <c:pt idx="0">
                      <c:v>5.23</c:v>
                    </c:pt>
                  </c:strCache>
                </c:strRef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strRef>
                  <c:f>'Week 15-2'!$C$12</c:f>
                  <c:strCache>
                    <c:ptCount val="1"/>
                    <c:pt idx="0">
                      <c:v>5.2</c:v>
                    </c:pt>
                  </c:strCache>
                </c:strRef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strRef>
                  <c:f>'Week 15-2'!$C$13</c:f>
                  <c:strCache>
                    <c:ptCount val="1"/>
                    <c:pt idx="0">
                      <c:v>5.19</c:v>
                    </c:pt>
                  </c:strCache>
                </c:strRef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strRef>
                  <c:f>'Week 15-2'!$C$14</c:f>
                  <c:strCache>
                    <c:ptCount val="1"/>
                    <c:pt idx="0">
                      <c:v>5.14</c:v>
                    </c:pt>
                  </c:strCache>
                </c:strRef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'Week 15-2'!$B$3:$B$14</c:f>
              <c:strCache>
                <c:ptCount val="12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</c:strCache>
            </c:strRef>
          </c:cat>
          <c:val>
            <c:numRef>
              <c:f>'Week 15-2'!$D$3:$D$14</c:f>
              <c:numCache>
                <c:formatCode>General</c:formatCode>
                <c:ptCount val="12"/>
                <c:pt idx="0">
                  <c:v>3.6399999999999997</c:v>
                </c:pt>
                <c:pt idx="1">
                  <c:v>4.2699999999999996</c:v>
                </c:pt>
                <c:pt idx="2">
                  <c:v>4.42</c:v>
                </c:pt>
                <c:pt idx="3">
                  <c:v>4.62</c:v>
                </c:pt>
                <c:pt idx="4">
                  <c:v>4.6500000000000004</c:v>
                </c:pt>
                <c:pt idx="5">
                  <c:v>4.6500000000000004</c:v>
                </c:pt>
                <c:pt idx="6">
                  <c:v>4.67</c:v>
                </c:pt>
                <c:pt idx="7">
                  <c:v>4.71</c:v>
                </c:pt>
                <c:pt idx="8">
                  <c:v>4.7699999999999996</c:v>
                </c:pt>
                <c:pt idx="9">
                  <c:v>4.8</c:v>
                </c:pt>
                <c:pt idx="10">
                  <c:v>4.8099999999999996</c:v>
                </c:pt>
                <c:pt idx="11">
                  <c:v>4.8600000000000003</c:v>
                </c:pt>
              </c:numCache>
            </c:numRef>
          </c:val>
        </c:ser>
        <c:ser>
          <c:idx val="2"/>
          <c:order val="2"/>
          <c:tx>
            <c:v>Total Score</c:v>
          </c:tx>
          <c:invertIfNegative val="0"/>
          <c:cat>
            <c:strRef>
              <c:f>'Week 15-2'!$B$3:$B$14</c:f>
              <c:strCache>
                <c:ptCount val="12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</c:strCache>
            </c:strRef>
          </c:cat>
          <c:val>
            <c:numRef>
              <c:f>'Week 15-2'!$E$3:$E$14</c:f>
              <c:numCache>
                <c:formatCode>General</c:formatCode>
                <c:ptCount val="12"/>
                <c:pt idx="0">
                  <c:v>9</c:v>
                </c:pt>
                <c:pt idx="1">
                  <c:v>7.5337078651685401</c:v>
                </c:pt>
                <c:pt idx="2">
                  <c:v>7.3314606741573032</c:v>
                </c:pt>
                <c:pt idx="3">
                  <c:v>7.0786516853932584</c:v>
                </c:pt>
                <c:pt idx="4">
                  <c:v>7.0280898876404496</c:v>
                </c:pt>
                <c:pt idx="5">
                  <c:v>7.0280898876404496</c:v>
                </c:pt>
                <c:pt idx="6">
                  <c:v>6.4719101123595504</c:v>
                </c:pt>
                <c:pt idx="7">
                  <c:v>6.4213483146067416</c:v>
                </c:pt>
                <c:pt idx="8">
                  <c:v>6.8764044943820224</c:v>
                </c:pt>
                <c:pt idx="9">
                  <c:v>5.2584269662921344</c:v>
                </c:pt>
                <c:pt idx="10">
                  <c:v>6.8258426966292127</c:v>
                </c:pt>
                <c:pt idx="11">
                  <c:v>7.2808988764044944</c:v>
                </c:pt>
              </c:numCache>
            </c:numRef>
          </c:val>
        </c:ser>
        <c:ser>
          <c:idx val="3"/>
          <c:order val="3"/>
          <c:tx>
            <c:v/>
          </c:tx>
          <c:spPr>
            <a:noFill/>
            <a:ln>
              <a:noFill/>
            </a:ln>
          </c:spPr>
          <c:invertIfNegative val="0"/>
          <c:dLbls>
            <c:dLbl>
              <c:idx val="0"/>
              <c:layout/>
              <c:tx>
                <c:strRef>
                  <c:f>'Week 15-2'!$F$3</c:f>
                  <c:strCache>
                    <c:ptCount val="1"/>
                    <c:pt idx="0">
                      <c:v>89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'Week 15-2'!$F$4</c:f>
                  <c:strCache>
                    <c:ptCount val="1"/>
                    <c:pt idx="0">
                      <c:v>75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'Week 15-2'!$F$5</c:f>
                  <c:strCache>
                    <c:ptCount val="1"/>
                    <c:pt idx="0">
                      <c:v>73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'Week 15-2'!$F$6</c:f>
                  <c:strCache>
                    <c:ptCount val="1"/>
                    <c:pt idx="0">
                      <c:v>70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'Week 15-2'!$F$7</c:f>
                  <c:strCache>
                    <c:ptCount val="1"/>
                    <c:pt idx="0">
                      <c:v>70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'Week 15-2'!$F$8</c:f>
                  <c:strCache>
                    <c:ptCount val="1"/>
                    <c:pt idx="0">
                      <c:v>70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'Week 15-2'!$F$9</c:f>
                  <c:strCache>
                    <c:ptCount val="1"/>
                    <c:pt idx="0">
                      <c:v>64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'Week 15-2'!$F$10</c:f>
                  <c:strCache>
                    <c:ptCount val="1"/>
                    <c:pt idx="0">
                      <c:v>64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'Week 15-2'!$F$11</c:f>
                  <c:strCache>
                    <c:ptCount val="1"/>
                    <c:pt idx="0">
                      <c:v>68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strRef>
                  <c:f>'Week 15-2'!$F$12</c:f>
                  <c:strCache>
                    <c:ptCount val="1"/>
                    <c:pt idx="0">
                      <c:v>52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strRef>
                  <c:f>'Week 15-2'!$F$13</c:f>
                  <c:strCache>
                    <c:ptCount val="1"/>
                    <c:pt idx="0">
                      <c:v>68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strRef>
                  <c:f>'Week 15-2'!$F$14</c:f>
                  <c:strCache>
                    <c:ptCount val="1"/>
                    <c:pt idx="0">
                      <c:v>72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'Week 15-2'!$G$3:$G$14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632192"/>
        <c:axId val="99265920"/>
      </c:barChart>
      <c:catAx>
        <c:axId val="90632192"/>
        <c:scaling>
          <c:orientation val="maxMin"/>
        </c:scaling>
        <c:delete val="0"/>
        <c:axPos val="l"/>
        <c:majorTickMark val="none"/>
        <c:minorTickMark val="none"/>
        <c:tickLblPos val="nextTo"/>
        <c:spPr>
          <a:ln>
            <a:noFill/>
          </a:ln>
        </c:spPr>
        <c:crossAx val="99265920"/>
        <c:crossesAt val="9"/>
        <c:auto val="1"/>
        <c:lblAlgn val="ctr"/>
        <c:lblOffset val="100"/>
        <c:noMultiLvlLbl val="0"/>
      </c:catAx>
      <c:valAx>
        <c:axId val="99265920"/>
        <c:scaling>
          <c:orientation val="minMax"/>
          <c:max val="20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90632192"/>
        <c:crosses val="autoZero"/>
        <c:crossBetween val="between"/>
        <c:majorUnit val="10"/>
      </c:valAx>
    </c:plotArea>
    <c:legend>
      <c:legendPos val="l"/>
      <c:layout>
        <c:manualLayout>
          <c:xMode val="edge"/>
          <c:yMode val="edge"/>
          <c:x val="0.17211703958691912"/>
          <c:y val="0.93696724321583147"/>
          <c:w val="0.54396989532934892"/>
          <c:h val="6.1081444183359777E-2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13</xdr:row>
      <xdr:rowOff>61912</xdr:rowOff>
    </xdr:from>
    <xdr:to>
      <xdr:col>13</xdr:col>
      <xdr:colOff>381000</xdr:colOff>
      <xdr:row>27</xdr:row>
      <xdr:rowOff>138112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13</xdr:row>
      <xdr:rowOff>61912</xdr:rowOff>
    </xdr:from>
    <xdr:to>
      <xdr:col>13</xdr:col>
      <xdr:colOff>381000</xdr:colOff>
      <xdr:row>27</xdr:row>
      <xdr:rowOff>138112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13</xdr:row>
      <xdr:rowOff>61912</xdr:rowOff>
    </xdr:from>
    <xdr:to>
      <xdr:col>13</xdr:col>
      <xdr:colOff>381000</xdr:colOff>
      <xdr:row>27</xdr:row>
      <xdr:rowOff>138112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13</xdr:row>
      <xdr:rowOff>61912</xdr:rowOff>
    </xdr:from>
    <xdr:to>
      <xdr:col>13</xdr:col>
      <xdr:colOff>381000</xdr:colOff>
      <xdr:row>27</xdr:row>
      <xdr:rowOff>138112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13</xdr:row>
      <xdr:rowOff>185737</xdr:rowOff>
    </xdr:from>
    <xdr:to>
      <xdr:col>13</xdr:col>
      <xdr:colOff>590550</xdr:colOff>
      <xdr:row>28</xdr:row>
      <xdr:rowOff>71437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13</xdr:row>
      <xdr:rowOff>61912</xdr:rowOff>
    </xdr:from>
    <xdr:to>
      <xdr:col>13</xdr:col>
      <xdr:colOff>381000</xdr:colOff>
      <xdr:row>27</xdr:row>
      <xdr:rowOff>138112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2</xdr:row>
      <xdr:rowOff>33336</xdr:rowOff>
    </xdr:from>
    <xdr:to>
      <xdr:col>17</xdr:col>
      <xdr:colOff>104775</xdr:colOff>
      <xdr:row>19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xmlns:mc="http://schemas.openxmlformats.org/markup-compatibility/2006" xmlns:a14="http://schemas.microsoft.com/office/drawing/2007/7/7/main" val="1F497D" mc:Ignorable=""/>
      </a:dk2>
      <a:lt2>
        <a:srgbClr xmlns:mc="http://schemas.openxmlformats.org/markup-compatibility/2006" xmlns:a14="http://schemas.microsoft.com/office/drawing/2007/7/7/main" val="EEECE1" mc:Ignorable=""/>
      </a:lt2>
      <a:accent1>
        <a:srgbClr xmlns:mc="http://schemas.openxmlformats.org/markup-compatibility/2006" xmlns:a14="http://schemas.microsoft.com/office/drawing/2007/7/7/main" val="4F81BD" mc:Ignorable=""/>
      </a:accent1>
      <a:accent2>
        <a:srgbClr xmlns:mc="http://schemas.openxmlformats.org/markup-compatibility/2006" xmlns:a14="http://schemas.microsoft.com/office/drawing/2007/7/7/main" val="C0504D" mc:Ignorable=""/>
      </a:accent2>
      <a:accent3>
        <a:srgbClr xmlns:mc="http://schemas.openxmlformats.org/markup-compatibility/2006" xmlns:a14="http://schemas.microsoft.com/office/drawing/2007/7/7/main" val="9BBB59" mc:Ignorable=""/>
      </a:accent3>
      <a:accent4>
        <a:srgbClr xmlns:mc="http://schemas.openxmlformats.org/markup-compatibility/2006" xmlns:a14="http://schemas.microsoft.com/office/drawing/2007/7/7/main" val="8064A2" mc:Ignorable=""/>
      </a:accent4>
      <a:accent5>
        <a:srgbClr xmlns:mc="http://schemas.openxmlformats.org/markup-compatibility/2006" xmlns:a14="http://schemas.microsoft.com/office/drawing/2007/7/7/main" val="4BACC6" mc:Ignorable=""/>
      </a:accent5>
      <a:accent6>
        <a:srgbClr xmlns:mc="http://schemas.openxmlformats.org/markup-compatibility/2006" xmlns:a14="http://schemas.microsoft.com/office/drawing/2007/7/7/main" val="F79646" mc:Ignorable=""/>
      </a:accent6>
      <a:hlink>
        <a:srgbClr xmlns:mc="http://schemas.openxmlformats.org/markup-compatibility/2006" xmlns:a14="http://schemas.microsoft.com/office/drawing/2007/7/7/main" val="0000FF" mc:Ignorable=""/>
      </a:hlink>
      <a:folHlink>
        <a:srgbClr xmlns:mc="http://schemas.openxmlformats.org/markup-compatibility/2006" xmlns:a14="http://schemas.microsoft.com/office/drawing/2007/7/7/main" val="800080" mc:Ignorable="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xmlns:mc="http://schemas.openxmlformats.org/markup-compatibility/2006" xmlns:a14="http://schemas.microsoft.com/office/drawing/2007/7/7/main" val="000000" mc:Ignorable="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07/7/7/main" val="000000" mc:Ignorable="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07/7/7/main" val="000000" mc:Ignorable="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8/2/ac" mc:Ignorable="x14ac">
  <sheetPr codeName="Sheet4"/>
  <dimension ref="A2:F8"/>
  <sheetViews>
    <sheetView workbookViewId="0">
      <selection activeCell="F33" sqref="F33"/>
    </sheetView>
  </sheetViews>
  <sheetFormatPr defaultRowHeight="15" x14ac:dyDescent="0.25"/>
  <sheetData>
    <row r="2" spans="1:6" x14ac:dyDescent="0.25">
      <c r="B2" t="s">
        <v>23</v>
      </c>
      <c r="C2" t="s">
        <v>24</v>
      </c>
    </row>
    <row r="3" spans="1:6" x14ac:dyDescent="0.25">
      <c r="A3">
        <v>3</v>
      </c>
      <c r="B3">
        <v>4</v>
      </c>
      <c r="C3">
        <v>13</v>
      </c>
      <c r="F3">
        <v>1</v>
      </c>
    </row>
    <row r="4" spans="1:6" x14ac:dyDescent="0.25">
      <c r="A4">
        <v>4</v>
      </c>
      <c r="B4">
        <v>3</v>
      </c>
      <c r="C4">
        <v>14</v>
      </c>
      <c r="D4">
        <f>B4-B3</f>
        <v>-1</v>
      </c>
      <c r="E4">
        <f>C4-C3</f>
        <v>1</v>
      </c>
      <c r="F4">
        <v>1</v>
      </c>
    </row>
    <row r="5" spans="1:6" x14ac:dyDescent="0.25">
      <c r="A5">
        <v>5</v>
      </c>
      <c r="B5">
        <v>3</v>
      </c>
      <c r="C5">
        <v>14</v>
      </c>
      <c r="D5">
        <f t="shared" ref="D5:E8" si="0">B5-B4</f>
        <v>0</v>
      </c>
      <c r="E5">
        <f t="shared" si="0"/>
        <v>0</v>
      </c>
      <c r="F5">
        <v>1</v>
      </c>
    </row>
    <row r="6" spans="1:6" x14ac:dyDescent="0.25">
      <c r="A6">
        <v>6</v>
      </c>
      <c r="B6">
        <v>6</v>
      </c>
      <c r="C6">
        <v>13</v>
      </c>
      <c r="D6">
        <f t="shared" si="0"/>
        <v>3</v>
      </c>
      <c r="E6">
        <f t="shared" si="0"/>
        <v>-1</v>
      </c>
      <c r="F6">
        <v>1</v>
      </c>
    </row>
    <row r="7" spans="1:6" x14ac:dyDescent="0.25">
      <c r="A7">
        <v>7</v>
      </c>
      <c r="B7">
        <v>7</v>
      </c>
      <c r="C7">
        <v>10</v>
      </c>
      <c r="D7">
        <f t="shared" si="0"/>
        <v>1</v>
      </c>
      <c r="E7">
        <f t="shared" si="0"/>
        <v>-3</v>
      </c>
      <c r="F7">
        <v>1</v>
      </c>
    </row>
    <row r="8" spans="1:6" x14ac:dyDescent="0.25">
      <c r="A8">
        <v>8</v>
      </c>
      <c r="B8">
        <v>7</v>
      </c>
      <c r="C8">
        <v>7</v>
      </c>
      <c r="D8">
        <f t="shared" si="0"/>
        <v>0</v>
      </c>
      <c r="E8">
        <f t="shared" si="0"/>
        <v>-3</v>
      </c>
      <c r="F8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8/2/ac" mc:Ignorable="x14ac">
  <sheetPr codeName="Sheet2"/>
  <dimension ref="B3:F8"/>
  <sheetViews>
    <sheetView workbookViewId="0">
      <selection activeCell="I34" sqref="I34"/>
    </sheetView>
  </sheetViews>
  <sheetFormatPr defaultRowHeight="15" x14ac:dyDescent="0.25"/>
  <sheetData>
    <row r="3" spans="2:6" x14ac:dyDescent="0.25">
      <c r="B3" t="s">
        <v>12</v>
      </c>
      <c r="C3">
        <v>63</v>
      </c>
      <c r="D3">
        <v>45</v>
      </c>
      <c r="E3">
        <f>AVERAGE(C3:D3)</f>
        <v>54</v>
      </c>
      <c r="F3">
        <f>C3-D3</f>
        <v>18</v>
      </c>
    </row>
    <row r="4" spans="2:6" x14ac:dyDescent="0.25">
      <c r="B4" t="s">
        <v>13</v>
      </c>
      <c r="C4">
        <v>58</v>
      </c>
      <c r="D4">
        <v>40</v>
      </c>
      <c r="E4">
        <f>AVERAGE(C4:D4)</f>
        <v>49</v>
      </c>
      <c r="F4">
        <f t="shared" ref="F4:F8" si="0">C4-D4</f>
        <v>18</v>
      </c>
    </row>
    <row r="5" spans="2:6" x14ac:dyDescent="0.25">
      <c r="B5" t="s">
        <v>14</v>
      </c>
      <c r="C5">
        <v>50</v>
      </c>
      <c r="D5">
        <v>35</v>
      </c>
      <c r="E5">
        <f>AVERAGE(C5:D5)</f>
        <v>42.5</v>
      </c>
      <c r="F5">
        <f t="shared" si="0"/>
        <v>15</v>
      </c>
    </row>
    <row r="6" spans="2:6" x14ac:dyDescent="0.25">
      <c r="B6" t="s">
        <v>15</v>
      </c>
      <c r="C6">
        <v>52</v>
      </c>
      <c r="D6">
        <v>39</v>
      </c>
      <c r="E6">
        <f>AVERAGE(C6:D6)</f>
        <v>45.5</v>
      </c>
      <c r="F6">
        <f t="shared" si="0"/>
        <v>13</v>
      </c>
    </row>
    <row r="7" spans="2:6" x14ac:dyDescent="0.25">
      <c r="B7" t="s">
        <v>16</v>
      </c>
      <c r="C7">
        <v>52</v>
      </c>
      <c r="D7">
        <v>40</v>
      </c>
      <c r="E7">
        <f>AVERAGE(C7:D7)</f>
        <v>46</v>
      </c>
      <c r="F7">
        <f t="shared" si="0"/>
        <v>12</v>
      </c>
    </row>
    <row r="8" spans="2:6" x14ac:dyDescent="0.25">
      <c r="B8" t="s">
        <v>17</v>
      </c>
      <c r="C8">
        <v>53</v>
      </c>
      <c r="D8">
        <v>41</v>
      </c>
      <c r="E8">
        <f>AVERAGE(C8:D8)</f>
        <v>47</v>
      </c>
      <c r="F8">
        <f t="shared" si="0"/>
        <v>12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8/2/ac" mc:Ignorable="x14ac">
  <sheetPr codeName="Sheet3"/>
  <dimension ref="B3:E8"/>
  <sheetViews>
    <sheetView topLeftCell="A4" workbookViewId="0">
      <selection activeCell="R29" sqref="R29"/>
    </sheetView>
  </sheetViews>
  <sheetFormatPr defaultRowHeight="15" x14ac:dyDescent="0.25"/>
  <sheetData>
    <row r="3" spans="2:5" x14ac:dyDescent="0.25">
      <c r="B3" t="s">
        <v>12</v>
      </c>
      <c r="C3">
        <v>15</v>
      </c>
      <c r="E3">
        <v>6</v>
      </c>
    </row>
    <row r="4" spans="2:5" x14ac:dyDescent="0.25">
      <c r="B4" t="s">
        <v>18</v>
      </c>
      <c r="C4">
        <v>5</v>
      </c>
      <c r="D4">
        <v>13</v>
      </c>
    </row>
    <row r="5" spans="2:5" x14ac:dyDescent="0.25">
      <c r="B5" t="s">
        <v>19</v>
      </c>
      <c r="C5">
        <v>8</v>
      </c>
      <c r="D5">
        <v>7</v>
      </c>
    </row>
    <row r="6" spans="2:5" x14ac:dyDescent="0.25">
      <c r="B6" t="s">
        <v>20</v>
      </c>
      <c r="C6">
        <v>7</v>
      </c>
      <c r="D6">
        <v>6</v>
      </c>
    </row>
    <row r="7" spans="2:5" x14ac:dyDescent="0.25">
      <c r="B7" t="s">
        <v>22</v>
      </c>
      <c r="C7">
        <v>5</v>
      </c>
      <c r="D7">
        <v>7</v>
      </c>
    </row>
    <row r="8" spans="2:5" x14ac:dyDescent="0.25">
      <c r="B8" t="s">
        <v>21</v>
      </c>
      <c r="C8">
        <v>7</v>
      </c>
      <c r="D8">
        <v>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8/2/ac" mc:Ignorable="x14ac">
  <sheetPr codeName="Sheet5"/>
  <dimension ref="B2:M12"/>
  <sheetViews>
    <sheetView workbookViewId="0">
      <selection activeCell="Q27" sqref="Q27"/>
    </sheetView>
  </sheetViews>
  <sheetFormatPr defaultRowHeight="15" x14ac:dyDescent="0.25"/>
  <sheetData>
    <row r="2" spans="2:13" x14ac:dyDescent="0.25">
      <c r="C2" t="s">
        <v>25</v>
      </c>
      <c r="D2" t="s">
        <v>26</v>
      </c>
      <c r="E2" t="s">
        <v>24</v>
      </c>
      <c r="G2" t="s">
        <v>26</v>
      </c>
      <c r="H2" t="s">
        <v>24</v>
      </c>
    </row>
    <row r="3" spans="2:13" x14ac:dyDescent="0.25">
      <c r="B3">
        <v>1</v>
      </c>
      <c r="C3">
        <v>4</v>
      </c>
      <c r="D3">
        <v>4</v>
      </c>
      <c r="E3">
        <v>5</v>
      </c>
      <c r="G3">
        <f>D3-$C3</f>
        <v>0</v>
      </c>
      <c r="H3">
        <f>E3-$C3</f>
        <v>1</v>
      </c>
      <c r="I3">
        <f>SUM(G$3:G3)</f>
        <v>0</v>
      </c>
      <c r="J3">
        <f>SUM(H$3:H3)</f>
        <v>1</v>
      </c>
      <c r="L3">
        <f>SUM(D$3:D3)</f>
        <v>4</v>
      </c>
      <c r="M3">
        <f>SUM(E$3:E3)</f>
        <v>5</v>
      </c>
    </row>
    <row r="4" spans="2:13" x14ac:dyDescent="0.25">
      <c r="B4">
        <v>2</v>
      </c>
      <c r="C4">
        <v>4</v>
      </c>
      <c r="D4">
        <v>4</v>
      </c>
      <c r="E4">
        <v>3</v>
      </c>
      <c r="G4">
        <f>D4-$C4</f>
        <v>0</v>
      </c>
      <c r="H4">
        <f>E4-$C4</f>
        <v>-1</v>
      </c>
      <c r="I4">
        <f>SUM(G$3:G4)</f>
        <v>0</v>
      </c>
      <c r="J4">
        <f>SUM(H$3:H4)</f>
        <v>0</v>
      </c>
      <c r="L4">
        <f>SUM(D$3:D4)</f>
        <v>8</v>
      </c>
      <c r="M4">
        <f>SUM(E$3:E4)</f>
        <v>8</v>
      </c>
    </row>
    <row r="5" spans="2:13" x14ac:dyDescent="0.25">
      <c r="B5">
        <v>3</v>
      </c>
      <c r="C5">
        <v>4</v>
      </c>
      <c r="D5">
        <v>3</v>
      </c>
      <c r="E5">
        <v>4</v>
      </c>
      <c r="G5">
        <f>D5-$C5</f>
        <v>-1</v>
      </c>
      <c r="H5">
        <f>E5-$C5</f>
        <v>0</v>
      </c>
      <c r="I5">
        <f>SUM(G$3:G5)</f>
        <v>-1</v>
      </c>
      <c r="J5">
        <f>SUM(H$3:H5)</f>
        <v>0</v>
      </c>
      <c r="L5">
        <f>SUM(D$3:D5)</f>
        <v>11</v>
      </c>
      <c r="M5">
        <f>SUM(E$3:E5)</f>
        <v>12</v>
      </c>
    </row>
    <row r="6" spans="2:13" x14ac:dyDescent="0.25">
      <c r="B6">
        <v>4</v>
      </c>
      <c r="C6">
        <v>4</v>
      </c>
      <c r="D6">
        <v>3</v>
      </c>
      <c r="E6">
        <v>4</v>
      </c>
      <c r="G6">
        <f>D6-$C6</f>
        <v>-1</v>
      </c>
      <c r="H6">
        <f>E6-$C6</f>
        <v>0</v>
      </c>
      <c r="I6">
        <f>SUM(G$3:G6)</f>
        <v>-2</v>
      </c>
      <c r="J6">
        <f>SUM(H$3:H6)</f>
        <v>0</v>
      </c>
      <c r="L6">
        <f>SUM(D$3:D6)</f>
        <v>14</v>
      </c>
      <c r="M6">
        <f>SUM(E$3:E6)</f>
        <v>16</v>
      </c>
    </row>
    <row r="7" spans="2:13" x14ac:dyDescent="0.25">
      <c r="B7">
        <v>5</v>
      </c>
      <c r="C7">
        <v>4</v>
      </c>
      <c r="D7">
        <v>4</v>
      </c>
      <c r="E7">
        <v>3</v>
      </c>
      <c r="G7">
        <f>D7-$C7</f>
        <v>0</v>
      </c>
      <c r="H7">
        <f>E7-$C7</f>
        <v>-1</v>
      </c>
      <c r="I7">
        <f>SUM(G$3:G7)</f>
        <v>-2</v>
      </c>
      <c r="J7">
        <f>SUM(H$3:H7)</f>
        <v>-1</v>
      </c>
      <c r="L7">
        <f>SUM(D$3:D7)</f>
        <v>18</v>
      </c>
      <c r="M7">
        <f>SUM(E$3:E7)</f>
        <v>19</v>
      </c>
    </row>
    <row r="8" spans="2:13" x14ac:dyDescent="0.25">
      <c r="B8">
        <v>6</v>
      </c>
      <c r="C8">
        <v>4</v>
      </c>
      <c r="D8">
        <v>4</v>
      </c>
      <c r="E8">
        <v>4</v>
      </c>
      <c r="G8">
        <f>D8-$C8</f>
        <v>0</v>
      </c>
      <c r="H8">
        <f>E8-$C8</f>
        <v>0</v>
      </c>
      <c r="I8">
        <f>SUM(G$3:G8)</f>
        <v>-2</v>
      </c>
      <c r="J8">
        <f>SUM(H$3:H8)</f>
        <v>-1</v>
      </c>
      <c r="L8">
        <f>SUM(D$3:D8)</f>
        <v>22</v>
      </c>
      <c r="M8">
        <f>SUM(E$3:E8)</f>
        <v>23</v>
      </c>
    </row>
    <row r="9" spans="2:13" x14ac:dyDescent="0.25">
      <c r="B9">
        <v>7</v>
      </c>
      <c r="C9">
        <v>4</v>
      </c>
      <c r="D9">
        <v>4</v>
      </c>
      <c r="E9">
        <v>4</v>
      </c>
      <c r="G9">
        <f>D9-$C9</f>
        <v>0</v>
      </c>
      <c r="H9">
        <f>E9-$C9</f>
        <v>0</v>
      </c>
      <c r="I9">
        <f>SUM(G$3:G9)</f>
        <v>-2</v>
      </c>
      <c r="J9">
        <f>SUM(H$3:H9)</f>
        <v>-1</v>
      </c>
      <c r="L9">
        <f>SUM(D$3:D9)</f>
        <v>26</v>
      </c>
      <c r="M9">
        <f>SUM(E$3:E9)</f>
        <v>27</v>
      </c>
    </row>
    <row r="10" spans="2:13" x14ac:dyDescent="0.25">
      <c r="B10">
        <v>8</v>
      </c>
      <c r="C10">
        <v>4</v>
      </c>
      <c r="D10">
        <v>3</v>
      </c>
      <c r="E10">
        <v>4</v>
      </c>
      <c r="G10">
        <f>D10-$C10</f>
        <v>-1</v>
      </c>
      <c r="H10">
        <f>E10-$C10</f>
        <v>0</v>
      </c>
      <c r="I10">
        <f>SUM(G$3:G10)</f>
        <v>-3</v>
      </c>
      <c r="J10">
        <f>SUM(H$3:H10)</f>
        <v>-1</v>
      </c>
      <c r="L10">
        <f>SUM(D$3:D10)</f>
        <v>29</v>
      </c>
      <c r="M10">
        <f>SUM(E$3:E10)</f>
        <v>31</v>
      </c>
    </row>
    <row r="11" spans="2:13" x14ac:dyDescent="0.25">
      <c r="B11">
        <v>9</v>
      </c>
      <c r="C11">
        <v>4</v>
      </c>
      <c r="D11">
        <v>4</v>
      </c>
      <c r="E11">
        <v>5</v>
      </c>
      <c r="G11">
        <f>D11-$C11</f>
        <v>0</v>
      </c>
      <c r="H11">
        <f>E11-$C11</f>
        <v>1</v>
      </c>
      <c r="I11">
        <f>SUM(G$3:G11)</f>
        <v>-3</v>
      </c>
      <c r="J11">
        <f>SUM(H$3:H11)</f>
        <v>0</v>
      </c>
      <c r="L11">
        <f>SUM(D$3:D11)</f>
        <v>33</v>
      </c>
      <c r="M11">
        <f>SUM(E$3:E11)</f>
        <v>36</v>
      </c>
    </row>
    <row r="12" spans="2:13" x14ac:dyDescent="0.25">
      <c r="C12">
        <f>SUM(C3:C11)</f>
        <v>36</v>
      </c>
      <c r="D12">
        <f>SUM(D3:D11)</f>
        <v>33</v>
      </c>
      <c r="E12">
        <f>SUM(E3:E11)</f>
        <v>36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8/2/ac" mc:Ignorable="x14ac">
  <sheetPr codeName="Sheet7"/>
  <dimension ref="B2:H8"/>
  <sheetViews>
    <sheetView topLeftCell="A4" workbookViewId="0">
      <selection activeCell="G36" sqref="G36"/>
    </sheetView>
  </sheetViews>
  <sheetFormatPr defaultRowHeight="15" x14ac:dyDescent="0.25"/>
  <sheetData>
    <row r="2" spans="2:8" x14ac:dyDescent="0.25">
      <c r="C2" t="s">
        <v>31</v>
      </c>
      <c r="D2" t="s">
        <v>32</v>
      </c>
      <c r="E2" t="s">
        <v>27</v>
      </c>
      <c r="F2" t="s">
        <v>29</v>
      </c>
      <c r="G2" t="s">
        <v>30</v>
      </c>
      <c r="H2" t="s">
        <v>28</v>
      </c>
    </row>
    <row r="3" spans="2:8" x14ac:dyDescent="0.25">
      <c r="B3">
        <v>10</v>
      </c>
      <c r="C3">
        <v>15.5</v>
      </c>
      <c r="D3">
        <v>9</v>
      </c>
      <c r="E3">
        <v>12.5</v>
      </c>
      <c r="F3">
        <v>13</v>
      </c>
      <c r="G3">
        <v>15.5</v>
      </c>
      <c r="H3">
        <f>C3-D3</f>
        <v>6.5</v>
      </c>
    </row>
    <row r="4" spans="2:8" x14ac:dyDescent="0.25">
      <c r="B4">
        <v>5</v>
      </c>
      <c r="C4">
        <v>13.5</v>
      </c>
      <c r="D4">
        <v>4.5</v>
      </c>
      <c r="E4">
        <v>10.5</v>
      </c>
      <c r="F4">
        <v>12</v>
      </c>
      <c r="G4">
        <v>12</v>
      </c>
      <c r="H4">
        <f>C4-D4</f>
        <v>9</v>
      </c>
    </row>
    <row r="5" spans="2:8" x14ac:dyDescent="0.25">
      <c r="B5">
        <v>9</v>
      </c>
      <c r="C5">
        <v>16.5</v>
      </c>
      <c r="D5">
        <v>7</v>
      </c>
      <c r="E5">
        <v>11.2</v>
      </c>
      <c r="F5">
        <v>11.5</v>
      </c>
      <c r="G5">
        <v>12</v>
      </c>
      <c r="H5">
        <f>C5-D5</f>
        <v>9.5</v>
      </c>
    </row>
    <row r="6" spans="2:8" x14ac:dyDescent="0.25">
      <c r="B6">
        <v>3</v>
      </c>
      <c r="C6">
        <v>16</v>
      </c>
      <c r="D6">
        <v>4.5</v>
      </c>
      <c r="E6">
        <v>10.8</v>
      </c>
      <c r="F6">
        <v>11</v>
      </c>
      <c r="G6">
        <v>7</v>
      </c>
      <c r="H6">
        <f>C6-D6</f>
        <v>11.5</v>
      </c>
    </row>
    <row r="7" spans="2:8" x14ac:dyDescent="0.25">
      <c r="B7">
        <v>12</v>
      </c>
      <c r="C7">
        <v>15.5</v>
      </c>
      <c r="D7">
        <v>5</v>
      </c>
      <c r="E7">
        <v>10.8</v>
      </c>
      <c r="F7">
        <v>11</v>
      </c>
      <c r="G7">
        <v>9</v>
      </c>
      <c r="H7">
        <f>C7-D7</f>
        <v>10.5</v>
      </c>
    </row>
    <row r="8" spans="2:8" x14ac:dyDescent="0.25">
      <c r="B8">
        <v>4</v>
      </c>
      <c r="C8">
        <v>17</v>
      </c>
      <c r="D8">
        <v>6</v>
      </c>
      <c r="E8">
        <v>10.5</v>
      </c>
      <c r="F8">
        <v>8</v>
      </c>
      <c r="G8">
        <v>6.5</v>
      </c>
      <c r="H8">
        <f>C8-D8</f>
        <v>11</v>
      </c>
    </row>
  </sheetData>
  <sortState ref="B3:H8">
    <sortCondition descending="1" ref="F3:F8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8/2/ac" mc:Ignorable="x14ac">
  <sheetPr codeName="Sheet6"/>
  <dimension ref="A2:F16"/>
  <sheetViews>
    <sheetView workbookViewId="0">
      <selection activeCell="H40" sqref="H40"/>
    </sheetView>
  </sheetViews>
  <sheetFormatPr defaultRowHeight="15" x14ac:dyDescent="0.25"/>
  <sheetData>
    <row r="2" spans="1:6" x14ac:dyDescent="0.25">
      <c r="B2" t="s">
        <v>33</v>
      </c>
      <c r="C2" t="s">
        <v>24</v>
      </c>
    </row>
    <row r="3" spans="1:6" x14ac:dyDescent="0.25">
      <c r="A3">
        <v>2</v>
      </c>
      <c r="B3">
        <v>8</v>
      </c>
      <c r="C3">
        <v>13</v>
      </c>
      <c r="F3">
        <v>1</v>
      </c>
    </row>
    <row r="4" spans="1:6" x14ac:dyDescent="0.25">
      <c r="A4">
        <v>3</v>
      </c>
      <c r="B4">
        <v>12</v>
      </c>
      <c r="C4">
        <v>14</v>
      </c>
      <c r="D4">
        <f>B4-B3</f>
        <v>4</v>
      </c>
      <c r="E4">
        <f>C4-C3</f>
        <v>1</v>
      </c>
      <c r="F4">
        <v>1</v>
      </c>
    </row>
    <row r="5" spans="1:6" x14ac:dyDescent="0.25">
      <c r="A5">
        <v>4</v>
      </c>
      <c r="B5">
        <v>11</v>
      </c>
      <c r="C5">
        <v>14</v>
      </c>
      <c r="D5">
        <f t="shared" ref="D5:E16" si="0">B5-B4</f>
        <v>-1</v>
      </c>
      <c r="E5">
        <f t="shared" si="0"/>
        <v>0</v>
      </c>
      <c r="F5">
        <v>1</v>
      </c>
    </row>
    <row r="6" spans="1:6" x14ac:dyDescent="0.25">
      <c r="A6">
        <v>5</v>
      </c>
      <c r="B6">
        <v>11</v>
      </c>
      <c r="C6">
        <v>13</v>
      </c>
      <c r="D6">
        <f t="shared" si="0"/>
        <v>0</v>
      </c>
      <c r="E6">
        <f t="shared" si="0"/>
        <v>-1</v>
      </c>
      <c r="F6">
        <v>1</v>
      </c>
    </row>
    <row r="7" spans="1:6" x14ac:dyDescent="0.25">
      <c r="A7">
        <v>6</v>
      </c>
      <c r="B7">
        <v>12</v>
      </c>
      <c r="C7">
        <v>10</v>
      </c>
      <c r="D7">
        <f t="shared" si="0"/>
        <v>1</v>
      </c>
      <c r="E7">
        <f t="shared" si="0"/>
        <v>-3</v>
      </c>
      <c r="F7">
        <v>1</v>
      </c>
    </row>
    <row r="8" spans="1:6" x14ac:dyDescent="0.25">
      <c r="A8">
        <v>7</v>
      </c>
      <c r="B8">
        <v>13</v>
      </c>
      <c r="C8">
        <v>7</v>
      </c>
      <c r="D8">
        <f t="shared" si="0"/>
        <v>1</v>
      </c>
      <c r="E8">
        <f t="shared" si="0"/>
        <v>-3</v>
      </c>
      <c r="F8">
        <v>1</v>
      </c>
    </row>
    <row r="9" spans="1:6" x14ac:dyDescent="0.25">
      <c r="A9">
        <v>8</v>
      </c>
      <c r="B9">
        <v>11</v>
      </c>
      <c r="D9">
        <f t="shared" si="0"/>
        <v>-2</v>
      </c>
      <c r="F9">
        <v>1</v>
      </c>
    </row>
    <row r="10" spans="1:6" x14ac:dyDescent="0.25">
      <c r="A10">
        <v>9</v>
      </c>
      <c r="B10">
        <v>10</v>
      </c>
      <c r="D10">
        <f t="shared" si="0"/>
        <v>-1</v>
      </c>
      <c r="F10">
        <v>1</v>
      </c>
    </row>
    <row r="11" spans="1:6" x14ac:dyDescent="0.25">
      <c r="A11">
        <v>10</v>
      </c>
      <c r="B11">
        <v>9</v>
      </c>
      <c r="D11">
        <f t="shared" si="0"/>
        <v>-1</v>
      </c>
      <c r="F11">
        <v>1</v>
      </c>
    </row>
    <row r="12" spans="1:6" x14ac:dyDescent="0.25">
      <c r="A12">
        <v>11</v>
      </c>
      <c r="B12">
        <v>8</v>
      </c>
      <c r="D12">
        <f t="shared" si="0"/>
        <v>-1</v>
      </c>
      <c r="F12">
        <v>1</v>
      </c>
    </row>
    <row r="13" spans="1:6" x14ac:dyDescent="0.25">
      <c r="A13">
        <v>12</v>
      </c>
      <c r="B13">
        <v>5</v>
      </c>
      <c r="D13">
        <f t="shared" si="0"/>
        <v>-3</v>
      </c>
      <c r="F13">
        <v>1</v>
      </c>
    </row>
    <row r="14" spans="1:6" x14ac:dyDescent="0.25">
      <c r="A14">
        <v>13</v>
      </c>
      <c r="B14">
        <v>3</v>
      </c>
      <c r="D14">
        <f t="shared" si="0"/>
        <v>-2</v>
      </c>
      <c r="F14">
        <v>1</v>
      </c>
    </row>
    <row r="15" spans="1:6" x14ac:dyDescent="0.25">
      <c r="A15">
        <v>14</v>
      </c>
      <c r="B15">
        <v>3</v>
      </c>
      <c r="D15">
        <f t="shared" si="0"/>
        <v>0</v>
      </c>
      <c r="F15">
        <v>1</v>
      </c>
    </row>
    <row r="16" spans="1:6" x14ac:dyDescent="0.25">
      <c r="A16">
        <v>15</v>
      </c>
      <c r="B16">
        <v>2</v>
      </c>
      <c r="D16">
        <f t="shared" si="0"/>
        <v>-1</v>
      </c>
      <c r="F16">
        <v>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8/2/ac" mc:Ignorable="x14ac">
  <sheetPr codeName="Sheet1"/>
  <dimension ref="B2:G14"/>
  <sheetViews>
    <sheetView tabSelected="1" workbookViewId="0">
      <selection activeCell="F20" sqref="F20"/>
    </sheetView>
  </sheetViews>
  <sheetFormatPr defaultRowHeight="15" x14ac:dyDescent="0.25"/>
  <sheetData>
    <row r="2" spans="2:7" x14ac:dyDescent="0.25">
      <c r="D2">
        <v>10</v>
      </c>
      <c r="E2">
        <v>9</v>
      </c>
    </row>
    <row r="3" spans="2:7" x14ac:dyDescent="0.25">
      <c r="B3" t="s">
        <v>0</v>
      </c>
      <c r="C3">
        <v>6.36</v>
      </c>
      <c r="D3">
        <f>$D$2-C3</f>
        <v>3.6399999999999997</v>
      </c>
      <c r="E3">
        <f>F3/$F$3*$E$2</f>
        <v>9</v>
      </c>
      <c r="F3" s="1">
        <v>89</v>
      </c>
      <c r="G3">
        <v>1</v>
      </c>
    </row>
    <row r="4" spans="2:7" x14ac:dyDescent="0.25">
      <c r="B4" t="s">
        <v>1</v>
      </c>
      <c r="C4">
        <v>5.73</v>
      </c>
      <c r="D4">
        <f t="shared" ref="D4:D14" si="0">$D$2-C4</f>
        <v>4.2699999999999996</v>
      </c>
      <c r="E4">
        <f t="shared" ref="E4:E14" si="1">F4/$F$3*$E$2</f>
        <v>7.5337078651685401</v>
      </c>
      <c r="F4" s="1">
        <v>74.5</v>
      </c>
      <c r="G4">
        <v>1</v>
      </c>
    </row>
    <row r="5" spans="2:7" x14ac:dyDescent="0.25">
      <c r="B5" t="s">
        <v>2</v>
      </c>
      <c r="C5">
        <v>5.58</v>
      </c>
      <c r="D5">
        <f t="shared" si="0"/>
        <v>4.42</v>
      </c>
      <c r="E5">
        <f t="shared" si="1"/>
        <v>7.3314606741573032</v>
      </c>
      <c r="F5" s="1">
        <v>72.5</v>
      </c>
      <c r="G5">
        <v>1</v>
      </c>
    </row>
    <row r="6" spans="2:7" x14ac:dyDescent="0.25">
      <c r="B6" t="s">
        <v>3</v>
      </c>
      <c r="C6">
        <v>5.38</v>
      </c>
      <c r="D6">
        <f t="shared" si="0"/>
        <v>4.62</v>
      </c>
      <c r="E6">
        <f t="shared" si="1"/>
        <v>7.0786516853932584</v>
      </c>
      <c r="F6" s="1">
        <v>70</v>
      </c>
      <c r="G6">
        <v>1</v>
      </c>
    </row>
    <row r="7" spans="2:7" x14ac:dyDescent="0.25">
      <c r="B7" t="s">
        <v>4</v>
      </c>
      <c r="C7">
        <v>5.35</v>
      </c>
      <c r="D7">
        <f t="shared" si="0"/>
        <v>4.6500000000000004</v>
      </c>
      <c r="E7">
        <f t="shared" si="1"/>
        <v>7.0280898876404496</v>
      </c>
      <c r="F7" s="1">
        <v>69.5</v>
      </c>
      <c r="G7">
        <v>1</v>
      </c>
    </row>
    <row r="8" spans="2:7" x14ac:dyDescent="0.25">
      <c r="B8" t="s">
        <v>5</v>
      </c>
      <c r="C8">
        <v>5.35</v>
      </c>
      <c r="D8">
        <f t="shared" si="0"/>
        <v>4.6500000000000004</v>
      </c>
      <c r="E8">
        <f t="shared" si="1"/>
        <v>7.0280898876404496</v>
      </c>
      <c r="F8" s="1">
        <v>69.5</v>
      </c>
      <c r="G8">
        <v>1</v>
      </c>
    </row>
    <row r="9" spans="2:7" x14ac:dyDescent="0.25">
      <c r="B9" t="s">
        <v>6</v>
      </c>
      <c r="C9">
        <v>5.33</v>
      </c>
      <c r="D9">
        <f t="shared" si="0"/>
        <v>4.67</v>
      </c>
      <c r="E9">
        <f t="shared" si="1"/>
        <v>6.4719101123595504</v>
      </c>
      <c r="F9" s="1">
        <v>64</v>
      </c>
      <c r="G9">
        <v>1</v>
      </c>
    </row>
    <row r="10" spans="2:7" x14ac:dyDescent="0.25">
      <c r="B10" t="s">
        <v>7</v>
      </c>
      <c r="C10">
        <v>5.29</v>
      </c>
      <c r="D10">
        <f t="shared" si="0"/>
        <v>4.71</v>
      </c>
      <c r="E10">
        <f t="shared" si="1"/>
        <v>6.4213483146067416</v>
      </c>
      <c r="F10" s="1">
        <v>63.5</v>
      </c>
      <c r="G10">
        <v>1</v>
      </c>
    </row>
    <row r="11" spans="2:7" x14ac:dyDescent="0.25">
      <c r="B11" t="s">
        <v>8</v>
      </c>
      <c r="C11">
        <v>5.23</v>
      </c>
      <c r="D11">
        <f t="shared" si="0"/>
        <v>4.7699999999999996</v>
      </c>
      <c r="E11">
        <f t="shared" si="1"/>
        <v>6.8764044943820224</v>
      </c>
      <c r="F11" s="1">
        <v>68</v>
      </c>
      <c r="G11">
        <v>1</v>
      </c>
    </row>
    <row r="12" spans="2:7" x14ac:dyDescent="0.25">
      <c r="B12" t="s">
        <v>9</v>
      </c>
      <c r="C12">
        <v>5.2</v>
      </c>
      <c r="D12">
        <f t="shared" si="0"/>
        <v>4.8</v>
      </c>
      <c r="E12">
        <f t="shared" si="1"/>
        <v>5.2584269662921344</v>
      </c>
      <c r="F12" s="1">
        <v>52</v>
      </c>
      <c r="G12">
        <v>1</v>
      </c>
    </row>
    <row r="13" spans="2:7" x14ac:dyDescent="0.25">
      <c r="B13" t="s">
        <v>10</v>
      </c>
      <c r="C13">
        <v>5.19</v>
      </c>
      <c r="D13">
        <f t="shared" si="0"/>
        <v>4.8099999999999996</v>
      </c>
      <c r="E13">
        <f t="shared" si="1"/>
        <v>6.8258426966292127</v>
      </c>
      <c r="F13" s="1">
        <v>67.5</v>
      </c>
      <c r="G13">
        <v>1</v>
      </c>
    </row>
    <row r="14" spans="2:7" x14ac:dyDescent="0.25">
      <c r="B14" t="s">
        <v>11</v>
      </c>
      <c r="C14">
        <v>5.14</v>
      </c>
      <c r="D14">
        <f t="shared" si="0"/>
        <v>4.8600000000000003</v>
      </c>
      <c r="E14">
        <f t="shared" si="1"/>
        <v>7.2808988764044944</v>
      </c>
      <c r="F14" s="1">
        <v>72</v>
      </c>
      <c r="G14">
        <v>1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uts:outSpaceData xmlns:outs="http://schemas.microsoft.com/office/2009/outspace/metadata">
  <outs:relatedDates>
    <outs:relatedDate>
      <outs:type>3</outs:type>
      <outs:displayName>Last Modified</outs:displayName>
      <outs:dateTime>2009-08-16T21:15:14Z</outs:dateTime>
      <outs:isPinned>true</outs:isPinned>
    </outs:relatedDate>
    <outs:relatedDate>
      <outs:type>2</outs:type>
      <outs:displayName>Created</outs:displayName>
      <outs:dateTime>2009-08-15T18:48:21Z</outs:dateTime>
      <outs:isPinned>true</outs:isPinned>
    </outs:relatedDate>
    <outs:relatedDate>
      <outs:type>4</outs:type>
      <outs:displayName>Last Printed</outs:displayName>
      <outs:dateTime/>
      <outs:isPinned>true</outs:isPinned>
    </outs:relatedDate>
  </outs:relatedDates>
  <outs:relatedDocuments>
    <outs:relatedDocument>
      <outs:type>2</outs:type>
      <outs:displayName>Other documents in current folder</outs:displayName>
      <outs:uri/>
      <outs:isPinned>true</outs:isPinned>
    </outs:relatedDocument>
  </outs:relatedDocuments>
  <outs:relatedPeople>
    <outs:relatedPeopleItem>
      <outs:category>Author</outs:category>
      <outs:people>
        <outs:relatedPerson>
          <outs:displayName>admin</outs:displayName>
          <outs:accountName/>
        </outs:relatedPerson>
      </outs:people>
      <outs:source>0</outs:source>
      <outs:isPinned>true</outs:isPinned>
    </outs:relatedPeopleItem>
    <outs:relatedPeopleItem>
      <outs:category>Last modified by</outs:category>
      <outs:people>
        <outs:relatedPerson>
          <outs:displayName>admin</outs:displayName>
          <outs:accountName/>
        </outs:relatedPerson>
      </outs:people>
      <outs:source>0</outs:source>
      <outs:isPinned>true</outs:isPinned>
    </outs:relatedPeopleItem>
    <outs:relatedPeopleItem>
      <outs:category>Manager</outs:category>
      <outs:people/>
      <outs:source>0</outs:source>
      <outs:isPinned>false</outs:isPinned>
    </outs:relatedPeopleItem>
  </outs:relatedPeople>
  <propertyMetadataList xmlns="http://schemas.microsoft.com/office/2009/outspace/metadata">
    <propertyMetadata>
      <type>0</type>
      <propertyId>2228224</propertyId>
      <propertyName/>
      <isPinned>true</isPinned>
    </propertyMetadata>
    <propertyMetadata>
      <type>0</type>
      <propertyId>14</propertyId>
      <propertyName/>
      <isPinned>true</isPinned>
    </propertyMetadata>
    <propertyMetadata>
      <type>0</type>
      <propertyId>8</propertyId>
      <propertyName/>
      <isPinned>true</isPinned>
    </propertyMetadata>
    <propertyMetadata>
      <type>0</type>
      <propertyId>6</propertyId>
      <propertyName/>
      <isPinned>false</isPinned>
    </propertyMetadata>
    <propertyMetadata>
      <type>0</type>
      <propertyId>655365</propertyId>
      <propertyName/>
      <isPinned>false</isPinned>
    </propertyMetadata>
    <propertyMetadata>
      <type>0</type>
      <propertyId>1</propertyId>
      <propertyName/>
      <isPinned>false</isPinned>
    </propertyMetadata>
    <propertyMetadata>
      <type>0</type>
      <propertyId>0</propertyId>
      <propertyName/>
      <isPinned>true</isPinned>
    </propertyMetadata>
    <propertyMetadata>
      <type>0</type>
      <propertyId>13</propertyId>
      <propertyName/>
      <isPinned>false</isPinned>
    </propertyMetadata>
    <propertyMetadata>
      <type>0</type>
      <propertyId>1179653</propertyId>
      <propertyName/>
      <isPinned>false</isPinned>
    </propertyMetadata>
    <propertyMetadata>
      <type>0</type>
      <propertyId>22</propertyId>
      <propertyName/>
      <isPinned>false</isPinned>
    </propertyMetadata>
  </propertyMetadataList>
  <outs:corruptMetadataWasLost/>
</outs:outSpaceData>
</file>

<file path=customXml/itemProps1.xml><?xml version="1.0" encoding="utf-8"?>
<ds:datastoreItem xmlns:ds="http://schemas.openxmlformats.org/officeDocument/2006/customXml" ds:itemID="{E6202A29-0172-4B97-92F9-11D1859011F0}">
  <ds:schemaRefs>
    <ds:schemaRef ds:uri="http://schemas.microsoft.com/office/2009/outspace/metadat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Week 8</vt:lpstr>
      <vt:lpstr>Week 9</vt:lpstr>
      <vt:lpstr>Week 10</vt:lpstr>
      <vt:lpstr>Week 11</vt:lpstr>
      <vt:lpstr>Week 14</vt:lpstr>
      <vt:lpstr>Week 15-1</vt:lpstr>
      <vt:lpstr>Week 15-2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2009-08-15T18:48:21Z</dcterms:created>
  <dcterms:modified xsi:type="dcterms:W3CDTF">2009-08-16T21:16:33Z</dcterms:modified>
</cp:coreProperties>
</file>